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07"/>
  <workbookPr defaultThemeVersion="124226"/>
  <mc:AlternateContent xmlns:mc="http://schemas.openxmlformats.org/markup-compatibility/2006">
    <mc:Choice Requires="x15">
      <x15ac:absPath xmlns:x15ac="http://schemas.microsoft.com/office/spreadsheetml/2010/11/ac" url="/Users/asarihome/Library/Mobile Documents/com~apple~CloudDocs/１９/１地球環境基金/報告/"/>
    </mc:Choice>
  </mc:AlternateContent>
  <xr:revisionPtr revIDLastSave="0" documentId="13_ncr:1_{EDD51F13-C341-0B4E-8200-73CF58C5D064}" xr6:coauthVersionLast="36" xr6:coauthVersionMax="36" xr10:uidLastSave="{00000000-0000-0000-0000-000000000000}"/>
  <bookViews>
    <workbookView xWindow="2420" yWindow="460" windowWidth="30940" windowHeight="21080" xr2:uid="{00000000-000D-0000-FFFF-FFFF00000000}"/>
  </bookViews>
  <sheets>
    <sheet name="HP★様式 (5-2) " sheetId="1" r:id="rId1"/>
    <sheet name="様式 (5-2)記載例" sheetId="2" r:id="rId2"/>
  </sheets>
  <definedNames>
    <definedName name="_xlnm.Print_Area" localSheetId="0">'HP★様式 (5-2) '!$C$1:$N$69</definedName>
    <definedName name="_xlnm.Print_Area" localSheetId="1">'様式 (5-2)記載例'!$C$1:$N$69</definedName>
  </definedNames>
  <calcPr calcId="181029"/>
</workbook>
</file>

<file path=xl/calcChain.xml><?xml version="1.0" encoding="utf-8"?>
<calcChain xmlns="http://schemas.openxmlformats.org/spreadsheetml/2006/main">
  <c r="O5" i="2" l="1"/>
  <c r="P5" i="2" s="1"/>
  <c r="O6" i="2"/>
  <c r="P6" i="2" s="1"/>
  <c r="I7" i="2"/>
  <c r="I8" i="2"/>
  <c r="F10" i="2"/>
  <c r="G9" i="2" s="1"/>
  <c r="F15" i="2"/>
  <c r="G14" i="2" s="1"/>
  <c r="F20" i="2"/>
  <c r="G19" i="2" s="1"/>
  <c r="L26" i="2"/>
  <c r="M26" i="2" s="1"/>
  <c r="M29" i="2"/>
  <c r="L30" i="2"/>
  <c r="L37" i="2"/>
  <c r="M36" i="2" s="1"/>
  <c r="F41" i="2"/>
  <c r="G40" i="2" s="1"/>
  <c r="G44" i="2"/>
  <c r="H43" i="2" s="1"/>
  <c r="G53" i="2"/>
  <c r="H52" i="2" s="1"/>
  <c r="L57" i="2"/>
  <c r="M57" i="2" s="1"/>
  <c r="O5" i="1"/>
  <c r="P5" i="1" s="1"/>
  <c r="O6" i="1"/>
  <c r="P6" i="1" s="1"/>
  <c r="I7" i="1"/>
  <c r="I8" i="1"/>
  <c r="F10" i="1"/>
  <c r="G9" i="1" s="1"/>
  <c r="F15" i="1"/>
  <c r="G14" i="1" s="1"/>
  <c r="F20" i="1"/>
  <c r="G19" i="1" s="1"/>
  <c r="L26" i="1"/>
  <c r="M26" i="1" s="1"/>
  <c r="L30" i="1"/>
  <c r="M29" i="1" s="1"/>
  <c r="L37" i="1"/>
  <c r="M36" i="1" s="1"/>
  <c r="F41" i="1"/>
  <c r="G40" i="1" s="1"/>
  <c r="G44" i="1"/>
  <c r="H43" i="1" s="1"/>
  <c r="G53" i="1"/>
  <c r="H52" i="1" s="1"/>
  <c r="L57" i="1"/>
  <c r="M5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ERCA</author>
  </authors>
  <commentList>
    <comment ref="C1" authorId="0" shapeId="0" xr:uid="{00000000-0006-0000-0000-000001000000}">
      <text>
        <r>
          <rPr>
            <b/>
            <sz val="12"/>
            <color rgb="FF000000"/>
            <rFont val="ＭＳ Ｐゴシック"/>
            <family val="2"/>
            <charset val="128"/>
          </rPr>
          <t>ERCA:</t>
        </r>
        <r>
          <rPr>
            <sz val="12"/>
            <color rgb="FF000000"/>
            <rFont val="ＭＳ Ｐゴシック"/>
            <family val="2"/>
            <charset val="128"/>
          </rPr>
          <t xml:space="preserve">
</t>
        </r>
        <r>
          <rPr>
            <sz val="12"/>
            <color rgb="FF000000"/>
            <rFont val="ＭＳ Ｐゴシック"/>
            <family val="2"/>
            <charset val="128"/>
          </rPr>
          <t>はじめる助成は</t>
        </r>
        <r>
          <rPr>
            <sz val="12"/>
            <color rgb="FF000000"/>
            <rFont val="ＭＳ Ｐゴシック"/>
            <family val="2"/>
            <charset val="128"/>
          </rPr>
          <t>5-1</t>
        </r>
        <r>
          <rPr>
            <sz val="12"/>
            <color rgb="FF000000"/>
            <rFont val="ＭＳ Ｐゴシック"/>
            <family val="2"/>
            <charset val="128"/>
          </rPr>
          <t>へ</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ERCA</author>
  </authors>
  <commentList>
    <comment ref="C1" authorId="0" shapeId="0" xr:uid="{00000000-0006-0000-0100-000001000000}">
      <text>
        <r>
          <rPr>
            <b/>
            <sz val="9"/>
            <color indexed="81"/>
            <rFont val="ＭＳ Ｐゴシック"/>
            <family val="3"/>
            <charset val="128"/>
          </rPr>
          <t>ERCA:</t>
        </r>
        <r>
          <rPr>
            <sz val="9"/>
            <color indexed="81"/>
            <rFont val="ＭＳ Ｐゴシック"/>
            <family val="3"/>
            <charset val="128"/>
          </rPr>
          <t xml:space="preserve">
はじめる助成は5-1へ</t>
        </r>
      </text>
    </comment>
  </commentList>
</comments>
</file>

<file path=xl/sharedStrings.xml><?xml version="1.0" encoding="utf-8"?>
<sst xmlns="http://schemas.openxmlformats.org/spreadsheetml/2006/main" count="168" uniqueCount="117">
  <si>
    <t>ください。</t>
    <phoneticPr fontId="2"/>
  </si>
  <si>
    <t>★プルダウンから選択してください。</t>
    <rPh sb="8" eb="10">
      <t>センタク</t>
    </rPh>
    <phoneticPr fontId="2"/>
  </si>
  <si>
    <t>【活動形態】</t>
    <rPh sb="1" eb="3">
      <t>カツドウ</t>
    </rPh>
    <rPh sb="3" eb="5">
      <t>ケイタイ</t>
    </rPh>
    <phoneticPr fontId="2"/>
  </si>
  <si>
    <t>★団体HPのURLを記載して</t>
    <rPh sb="1" eb="3">
      <t>ダンタイ</t>
    </rPh>
    <rPh sb="10" eb="12">
      <t>キサイ</t>
    </rPh>
    <phoneticPr fontId="2"/>
  </si>
  <si>
    <t>★数字（何年目か）を記載してください。</t>
    <rPh sb="1" eb="3">
      <t>スウジ</t>
    </rPh>
    <rPh sb="4" eb="7">
      <t>ナンネンメ</t>
    </rPh>
    <rPh sb="10" eb="12">
      <t>キサイ</t>
    </rPh>
    <phoneticPr fontId="2"/>
  </si>
  <si>
    <t>年目</t>
    <rPh sb="0" eb="2">
      <t>ネンメ</t>
    </rPh>
    <phoneticPr fontId="2"/>
  </si>
  <si>
    <t>【活動年数】</t>
    <rPh sb="1" eb="3">
      <t>カツドウ</t>
    </rPh>
    <rPh sb="3" eb="5">
      <t>ネンスウ</t>
    </rPh>
    <phoneticPr fontId="2"/>
  </si>
  <si>
    <t>（E-mail）</t>
    <phoneticPr fontId="2"/>
  </si>
  <si>
    <t>★任意</t>
    <rPh sb="1" eb="3">
      <t>ニンイ</t>
    </rPh>
    <phoneticPr fontId="2"/>
  </si>
  <si>
    <t>【助成メニュー】</t>
    <rPh sb="1" eb="3">
      <t>ジョセイ</t>
    </rPh>
    <phoneticPr fontId="2"/>
  </si>
  <si>
    <t>（電話番号）</t>
    <rPh sb="1" eb="3">
      <t>デンワ</t>
    </rPh>
    <rPh sb="3" eb="5">
      <t>バンゴウ</t>
    </rPh>
    <phoneticPr fontId="2"/>
  </si>
  <si>
    <t>★団体様HPへリンクするQRコードを作成し貼付します。（機構で作成）</t>
    <rPh sb="28" eb="30">
      <t>キコウ</t>
    </rPh>
    <rPh sb="31" eb="33">
      <t>サクセイ</t>
    </rPh>
    <phoneticPr fontId="2"/>
  </si>
  <si>
    <t>★都道府県・国名など主な活動地域を記載してください。</t>
    <rPh sb="10" eb="11">
      <t>オモ</t>
    </rPh>
    <rPh sb="12" eb="14">
      <t>カツドウ</t>
    </rPh>
    <rPh sb="14" eb="16">
      <t>チイキ</t>
    </rPh>
    <phoneticPr fontId="2"/>
  </si>
  <si>
    <t>【活動地域】</t>
    <rPh sb="1" eb="3">
      <t>カツドウ</t>
    </rPh>
    <rPh sb="3" eb="5">
      <t>チイキ</t>
    </rPh>
    <phoneticPr fontId="2"/>
  </si>
  <si>
    <t>【QRコード】</t>
    <phoneticPr fontId="2"/>
  </si>
  <si>
    <t>【事務所所在地】</t>
    <rPh sb="1" eb="3">
      <t>ジム</t>
    </rPh>
    <rPh sb="3" eb="4">
      <t>ショ</t>
    </rPh>
    <rPh sb="4" eb="7">
      <t>ショザイチ</t>
    </rPh>
    <phoneticPr fontId="2"/>
  </si>
  <si>
    <t>～～～～～～～～～～～～～～～～～～～～～～～～～～～～～～～～～～～～～～～～～～～～～～～～～～～～～～～～～～～～～～～～～～～～～～～～～～</t>
    <phoneticPr fontId="2"/>
  </si>
  <si>
    <t>★今後の活動の方向性や取組み予定・抱負などを記載してください。</t>
    <rPh sb="17" eb="19">
      <t>ホウフ</t>
    </rPh>
    <phoneticPr fontId="2"/>
  </si>
  <si>
    <t>の所感を記載してください。</t>
    <rPh sb="1" eb="3">
      <t>ショカン</t>
    </rPh>
    <rPh sb="4" eb="6">
      <t>キサイ</t>
    </rPh>
    <phoneticPr fontId="2"/>
  </si>
  <si>
    <t>★全助成期間の活動を振返って</t>
    <rPh sb="1" eb="2">
      <t>ゼン</t>
    </rPh>
    <rPh sb="2" eb="4">
      <t>ジョセイ</t>
    </rPh>
    <rPh sb="4" eb="6">
      <t>キカン</t>
    </rPh>
    <rPh sb="7" eb="9">
      <t>カツドウ</t>
    </rPh>
    <rPh sb="10" eb="12">
      <t>フリカエ</t>
    </rPh>
    <phoneticPr fontId="2"/>
  </si>
  <si>
    <t>★活動を行うにあたって苦労した点と成果を得るために行った工夫を記載してください。
　活動のすべてを記載しきれない場合には１つの活動を取り上げて記載してください。</t>
    <phoneticPr fontId="2"/>
  </si>
  <si>
    <t>【苦労した点と工夫した点】</t>
    <rPh sb="1" eb="3">
      <t>クロウ</t>
    </rPh>
    <rPh sb="5" eb="6">
      <t>テン</t>
    </rPh>
    <rPh sb="7" eb="9">
      <t>クフウ</t>
    </rPh>
    <rPh sb="11" eb="12">
      <t>テン</t>
    </rPh>
    <phoneticPr fontId="2"/>
  </si>
  <si>
    <r>
      <t>★上記課題解決のために、</t>
    </r>
    <r>
      <rPr>
        <b/>
        <sz val="12"/>
        <color theme="1"/>
        <rFont val="ＭＳ Ｐゴシック"/>
        <family val="3"/>
        <charset val="128"/>
      </rPr>
      <t>今年度</t>
    </r>
    <r>
      <rPr>
        <sz val="12"/>
        <color theme="1"/>
        <rFont val="ＭＳ Ｐゴシック"/>
        <family val="3"/>
        <charset val="128"/>
      </rPr>
      <t>取り組んだ内容を簡潔に記載してください。
　活動のすべてを記載しきれない場合には１つの活動を取り上げて記載してください。
　また、活動の成果（アウトカム）についても簡潔に記載してください。</t>
    </r>
    <rPh sb="12" eb="15">
      <t>コンネンド</t>
    </rPh>
    <phoneticPr fontId="2"/>
  </si>
  <si>
    <t>★助成期間中の活動を通して達成したかったこと（アウトカム目標）を記載してください。</t>
    <rPh sb="1" eb="3">
      <t>ジョセイ</t>
    </rPh>
    <rPh sb="3" eb="5">
      <t>キカン</t>
    </rPh>
    <rPh sb="5" eb="6">
      <t>チュウ</t>
    </rPh>
    <rPh sb="7" eb="9">
      <t>カツドウ</t>
    </rPh>
    <rPh sb="10" eb="11">
      <t>トオ</t>
    </rPh>
    <rPh sb="13" eb="15">
      <t>タッセイ</t>
    </rPh>
    <rPh sb="28" eb="30">
      <t>モクヒョウ</t>
    </rPh>
    <rPh sb="32" eb="34">
      <t>キサイ</t>
    </rPh>
    <phoneticPr fontId="2"/>
  </si>
  <si>
    <r>
      <t xml:space="preserve">
</t>
    </r>
    <r>
      <rPr>
        <b/>
        <sz val="12"/>
        <color theme="1"/>
        <rFont val="ＭＳ Ｐゴシック"/>
        <family val="3"/>
        <charset val="128"/>
      </rPr>
      <t>【活動風景写真①（メイン）】</t>
    </r>
    <r>
      <rPr>
        <sz val="12"/>
        <color theme="1"/>
        <rFont val="ＭＳ Ｐゴシック"/>
        <family val="3"/>
        <charset val="128"/>
      </rPr>
      <t xml:space="preserve">
★横向きの写真を貼り付けてください。
（活動の様子や成果が分かる写真）
★別途写真のデータも提出してください（JPEGなど）。</t>
    </r>
    <rPh sb="54" eb="56">
      <t>ベット</t>
    </rPh>
    <rPh sb="56" eb="58">
      <t>シャシン</t>
    </rPh>
    <rPh sb="63" eb="65">
      <t>テイシュツ</t>
    </rPh>
    <phoneticPr fontId="2"/>
  </si>
  <si>
    <t>★助成活動開始時に解決したかった課題を記載してください。</t>
    <rPh sb="1" eb="3">
      <t>ジョセイ</t>
    </rPh>
    <rPh sb="3" eb="5">
      <t>カツドウ</t>
    </rPh>
    <rPh sb="5" eb="7">
      <t>カイシ</t>
    </rPh>
    <rPh sb="7" eb="8">
      <t>ジ</t>
    </rPh>
    <rPh sb="9" eb="11">
      <t>カイケツ</t>
    </rPh>
    <rPh sb="16" eb="18">
      <t>カダイ</t>
    </rPh>
    <rPh sb="19" eb="21">
      <t>キサイ</t>
    </rPh>
    <phoneticPr fontId="2"/>
  </si>
  <si>
    <t>★全助成期間を終えて、全助成期間を通しての目標（アウトカム目標）をどのくらい達成したか％で示してください。上限100％</t>
    <rPh sb="1" eb="2">
      <t>ゼン</t>
    </rPh>
    <rPh sb="2" eb="4">
      <t>ジョセイ</t>
    </rPh>
    <rPh sb="4" eb="6">
      <t>キカン</t>
    </rPh>
    <rPh sb="11" eb="12">
      <t>ゼン</t>
    </rPh>
    <rPh sb="12" eb="14">
      <t>ジョセイ</t>
    </rPh>
    <rPh sb="14" eb="16">
      <t>キカン</t>
    </rPh>
    <rPh sb="17" eb="18">
      <t>トオ</t>
    </rPh>
    <rPh sb="21" eb="23">
      <t>モクヒョウ</t>
    </rPh>
    <rPh sb="29" eb="31">
      <t>モクヒョウ</t>
    </rPh>
    <rPh sb="53" eb="55">
      <t>ジョウゲン</t>
    </rPh>
    <phoneticPr fontId="2"/>
  </si>
  <si>
    <t>％</t>
    <phoneticPr fontId="2"/>
  </si>
  <si>
    <t>【目標達成度】</t>
    <rPh sb="1" eb="3">
      <t>モクヒョウ</t>
    </rPh>
    <rPh sb="3" eb="5">
      <t>タッセイ</t>
    </rPh>
    <rPh sb="5" eb="6">
      <t>ド</t>
    </rPh>
    <phoneticPr fontId="2"/>
  </si>
  <si>
    <t>★今年度実施予定であった計画をどのくらい達成したか％で示してください。上限100％</t>
    <phoneticPr fontId="2"/>
  </si>
  <si>
    <t>％</t>
    <phoneticPr fontId="2"/>
  </si>
  <si>
    <t>【今年度計画の達成度】</t>
    <rPh sb="1" eb="4">
      <t>コンネンド</t>
    </rPh>
    <rPh sb="4" eb="6">
      <t>ケイカク</t>
    </rPh>
    <rPh sb="7" eb="9">
      <t>タッセイ</t>
    </rPh>
    <rPh sb="9" eb="10">
      <t>ド</t>
    </rPh>
    <phoneticPr fontId="2"/>
  </si>
  <si>
    <t>　　　　　交付申請書に記載したアウトプット指標を確認した上で、1年間の実績数値を記載してください。</t>
    <rPh sb="5" eb="7">
      <t>コウフ</t>
    </rPh>
    <rPh sb="7" eb="9">
      <t>シンセイ</t>
    </rPh>
    <rPh sb="9" eb="10">
      <t>ショ</t>
    </rPh>
    <rPh sb="11" eb="13">
      <t>キサイ</t>
    </rPh>
    <rPh sb="21" eb="23">
      <t>シヒョウ</t>
    </rPh>
    <rPh sb="24" eb="26">
      <t>カクニン</t>
    </rPh>
    <rPh sb="28" eb="29">
      <t>ウエ</t>
    </rPh>
    <rPh sb="32" eb="34">
      <t>ネンカン</t>
    </rPh>
    <rPh sb="35" eb="37">
      <t>ジッセキ</t>
    </rPh>
    <rPh sb="37" eb="39">
      <t>スウチ</t>
    </rPh>
    <rPh sb="40" eb="42">
      <t>キサイ</t>
    </rPh>
    <phoneticPr fontId="2"/>
  </si>
  <si>
    <t>（活動名）</t>
    <rPh sb="1" eb="3">
      <t>カツドウ</t>
    </rPh>
    <rPh sb="3" eb="4">
      <t>メイ</t>
    </rPh>
    <phoneticPr fontId="2"/>
  </si>
  <si>
    <t>　　　　★今年度のアウトプット（実施量、活動量）実績を２つ数値で表してください。</t>
    <rPh sb="5" eb="8">
      <t>コンネンド</t>
    </rPh>
    <rPh sb="24" eb="26">
      <t>ジッセキ</t>
    </rPh>
    <phoneticPr fontId="2"/>
  </si>
  <si>
    <t>（団体名）</t>
    <rPh sb="1" eb="3">
      <t>ダンタイ</t>
    </rPh>
    <rPh sb="3" eb="4">
      <t>メイ</t>
    </rPh>
    <phoneticPr fontId="2"/>
  </si>
  <si>
    <t>（法人格）</t>
    <rPh sb="1" eb="3">
      <t>ホウジン</t>
    </rPh>
    <rPh sb="3" eb="4">
      <t>カク</t>
    </rPh>
    <phoneticPr fontId="2"/>
  </si>
  <si>
    <t>単位</t>
    <phoneticPr fontId="2"/>
  </si>
  <si>
    <t>数値</t>
    <rPh sb="0" eb="2">
      <t>スウチ</t>
    </rPh>
    <phoneticPr fontId="2"/>
  </si>
  <si>
    <t>【アウトプット実績】</t>
    <phoneticPr fontId="2"/>
  </si>
  <si>
    <t>整理番号</t>
    <phoneticPr fontId="2"/>
  </si>
  <si>
    <t>ください。</t>
    <phoneticPr fontId="2"/>
  </si>
  <si>
    <t>知識の提供・普及啓発</t>
  </si>
  <si>
    <t>（HP）http://www.○○○.or.jp</t>
    <phoneticPr fontId="2"/>
  </si>
  <si>
    <t>（E-mail）mamorukai@○○○.co.jp</t>
    <phoneticPr fontId="2"/>
  </si>
  <si>
    <t>ひろげる助成</t>
  </si>
  <si>
    <t>（電話番号）0XX-123-4567</t>
    <phoneticPr fontId="2"/>
  </si>
  <si>
    <t>（〒・住所）〒123-456X　熊本県熊本市○○1234-5X</t>
    <phoneticPr fontId="2"/>
  </si>
  <si>
    <t>熊本県</t>
    <rPh sb="0" eb="3">
      <t>クマモトケン</t>
    </rPh>
    <phoneticPr fontId="2"/>
  </si>
  <si>
    <t>【QRコード】</t>
    <phoneticPr fontId="2"/>
  </si>
  <si>
    <t>～～～～～～～～～～～～～～～～～～～～～～～～～～～～～～～～～～～～～～～～～～～～～～～～～～～～～～～～～～～～～～～～～～～～～～～～～～</t>
    <phoneticPr fontId="2"/>
  </si>
  <si>
    <t>地域の子どもたちを対象とした観察会</t>
    <phoneticPr fontId="2"/>
  </si>
  <si>
    <t>子ども対象のイベントに注力しすぎたため、△△の認知度向上に向けた大人の学習会を行いたい。将来的には親子で参加する観察会を実施し、継続的な担い手育成を目指す。また、全国の△△飛来地からなるモニタリングネットワークを構築し、2019年に年2回のワークショップを開催する。△△保護のための情報共有を行い、保全計画案を作成する予定である。</t>
    <phoneticPr fontId="2"/>
  </si>
  <si>
    <r>
      <t xml:space="preserve">
</t>
    </r>
    <r>
      <rPr>
        <b/>
        <sz val="12"/>
        <color theme="1"/>
        <rFont val="ＭＳ Ｐゴシック"/>
        <family val="3"/>
        <charset val="128"/>
      </rPr>
      <t xml:space="preserve">【活動風景写真③（サブ）】
</t>
    </r>
    <r>
      <rPr>
        <sz val="12"/>
        <color theme="1"/>
        <rFont val="ＭＳ Ｐゴシック"/>
        <family val="3"/>
        <charset val="128"/>
      </rPr>
      <t xml:space="preserve">
★横向きの写真を貼り付けてください。（活動の様子や成果が分かる写真）
★別途写真のデータも提出してください（JPEGなど）。</t>
    </r>
    <phoneticPr fontId="2"/>
  </si>
  <si>
    <t>1年を通した海洋生物調査により、減少種や減少の程度・原因について考察することができた。また、今回作成した図鑑は好評を得ており、県外の小学校からも要望があった。しかし、△△の危機的状況に対する地元住民の理解や関心はまだ十分とは言えず、WEBや広報誌による分かりやすい情報発信やイベントによる効果的な普及啓発の強化が必要だとわかった。△△保全に向けた連携体制の構築も課題として残った。</t>
    <phoneticPr fontId="2"/>
  </si>
  <si>
    <t>海の生き物図鑑</t>
    <phoneticPr fontId="2"/>
  </si>
  <si>
    <t>△△の飛来を誘引するために、忠実に再現した自作デコイを用いた。また、海の生き物図鑑には調査で撮影した写真を多く掲載し、手に取ってもらう工夫をした。</t>
    <phoneticPr fontId="2"/>
  </si>
  <si>
    <r>
      <t xml:space="preserve">
</t>
    </r>
    <r>
      <rPr>
        <b/>
        <sz val="12"/>
        <color theme="1"/>
        <rFont val="ＭＳ Ｐゴシック"/>
        <family val="3"/>
        <charset val="128"/>
      </rPr>
      <t xml:space="preserve">【活動風景写真②（サブ）】
</t>
    </r>
    <r>
      <rPr>
        <sz val="12"/>
        <color theme="1"/>
        <rFont val="ＭＳ Ｐゴシック"/>
        <family val="3"/>
        <charset val="128"/>
      </rPr>
      <t xml:space="preserve">
★横向きの写真を貼り付けてください。（活動の様子や成果が分かる写真）
★別途写真のデータも提出してください（JPEGなど）。</t>
    </r>
    <phoneticPr fontId="2"/>
  </si>
  <si>
    <t>・飛来は確認できたものの、繁殖地までは把握・保全することができなかった。
・大人に対して生息環境の保全を訴える機会を作ることができなかった。</t>
    <phoneticPr fontId="2"/>
  </si>
  <si>
    <t>★活動を行うにあたって苦労した点と成果を得るために行った工夫を記載してください。
　活動のすべてを記載しきれない場合には１つの活動を取り上げて記載してください。</t>
    <phoneticPr fontId="2"/>
  </si>
  <si>
    <t>○○町で観察される海鳥</t>
    <phoneticPr fontId="2"/>
  </si>
  <si>
    <t xml:space="preserve">・ボランティア調査員や専門家ら計20名の協力のもと沖合や岬からの調査を年間約15回ずつ実施し、海鳥や海獣の分布を調べた。また、調査方法や結果をマニュアルに落とし込んだ。
・地元の大学サークルに声をかけ、後継調査員を育成した。
・海の生き物図鑑を2000部作成し、○○の全小学校や地元漁師全員等に配布した。
・町の子どもたちの、△△に対する“大切にしたい度”が、活動前に比して150％アップした。
・△△の飛来が5ツガイ確認でき、目標を達成した。
</t>
    <phoneticPr fontId="2"/>
  </si>
  <si>
    <t>・△△の繁殖地を復活させ、5ツガイの飛来を確認する。
・△△や野生動物の大切さを考える観察会（100名）を実施し、生息環境の保全を多くの地域住民へ伝える。</t>
    <phoneticPr fontId="2"/>
  </si>
  <si>
    <t>△△は○○町の「町の鳥」であるが、近年飛来が確認されておらず、絶滅が危惧されている。その他にも○○町に生息する多くの生き物の目撃件数が減少している。</t>
    <phoneticPr fontId="2"/>
  </si>
  <si>
    <t>％</t>
    <phoneticPr fontId="2"/>
  </si>
  <si>
    <t>★今年度実施予定であった計画をどのくらい達成したか％で示してください。上限100％</t>
    <phoneticPr fontId="2"/>
  </si>
  <si>
    <t>部</t>
    <rPh sb="0" eb="1">
      <t>ブ</t>
    </rPh>
    <phoneticPr fontId="2"/>
  </si>
  <si>
    <t>現時点で配布した図鑑部数</t>
    <phoneticPr fontId="2"/>
  </si>
  <si>
    <t>○○町における希少種△△の保護活動</t>
    <phoneticPr fontId="2"/>
  </si>
  <si>
    <t>人</t>
    <rPh sb="0" eb="1">
      <t>ヒト</t>
    </rPh>
    <phoneticPr fontId="2"/>
  </si>
  <si>
    <t>育成できた後継調査員の数</t>
    <phoneticPr fontId="2"/>
  </si>
  <si>
    <t>○○を守る会</t>
    <phoneticPr fontId="2"/>
  </si>
  <si>
    <t>（特非）</t>
  </si>
  <si>
    <t>単位</t>
    <phoneticPr fontId="2"/>
  </si>
  <si>
    <r>
      <t>その5-2（助成期間が</t>
    </r>
    <r>
      <rPr>
        <b/>
        <sz val="12"/>
        <color rgb="FFFF0000"/>
        <rFont val="ＭＳ Ｐゴシック"/>
        <family val="3"/>
        <charset val="128"/>
      </rPr>
      <t>2年以上</t>
    </r>
    <r>
      <rPr>
        <b/>
        <sz val="12"/>
        <color theme="1"/>
        <rFont val="ＭＳ Ｐゴシック"/>
        <family val="3"/>
        <charset val="128"/>
      </rPr>
      <t>で</t>
    </r>
    <r>
      <rPr>
        <b/>
        <sz val="12"/>
        <color rgb="FFFF0000"/>
        <rFont val="ＭＳ Ｐゴシック"/>
        <family val="3"/>
        <charset val="128"/>
      </rPr>
      <t>今年度活動が終了</t>
    </r>
    <r>
      <rPr>
        <b/>
        <sz val="12"/>
        <color theme="1"/>
        <rFont val="ＭＳ Ｐゴシック"/>
        <family val="3"/>
        <charset val="128"/>
      </rPr>
      <t>する団体）</t>
    </r>
    <phoneticPr fontId="2"/>
  </si>
  <si>
    <r>
      <t>その5-2（</t>
    </r>
    <r>
      <rPr>
        <b/>
        <u/>
        <sz val="14"/>
        <color theme="1"/>
        <rFont val="ＭＳ Ｐゴシック"/>
        <family val="3"/>
        <charset val="128"/>
      </rPr>
      <t>助成期間が</t>
    </r>
    <r>
      <rPr>
        <b/>
        <u/>
        <sz val="14"/>
        <color rgb="FFFF0000"/>
        <rFont val="ＭＳ Ｐゴシック"/>
        <family val="3"/>
        <charset val="128"/>
      </rPr>
      <t>2年以上</t>
    </r>
    <r>
      <rPr>
        <b/>
        <u/>
        <sz val="14"/>
        <color theme="1"/>
        <rFont val="ＭＳ Ｐゴシック"/>
        <family val="3"/>
        <charset val="128"/>
      </rPr>
      <t>で</t>
    </r>
    <r>
      <rPr>
        <b/>
        <u/>
        <sz val="14"/>
        <color rgb="FFFF0000"/>
        <rFont val="ＭＳ Ｐゴシック"/>
        <family val="3"/>
        <charset val="128"/>
      </rPr>
      <t>今年度活動が終了</t>
    </r>
    <r>
      <rPr>
        <b/>
        <u/>
        <sz val="14"/>
        <color theme="1"/>
        <rFont val="ＭＳ Ｐゴシック"/>
        <family val="3"/>
        <charset val="128"/>
      </rPr>
      <t>する団体</t>
    </r>
    <r>
      <rPr>
        <b/>
        <sz val="14"/>
        <color theme="1"/>
        <rFont val="ＭＳ Ｐゴシック"/>
        <family val="3"/>
        <charset val="128"/>
      </rPr>
      <t>）</t>
    </r>
    <phoneticPr fontId="2"/>
  </si>
  <si>
    <t>１６字
以内→</t>
    <rPh sb="2" eb="3">
      <t>ジ</t>
    </rPh>
    <rPh sb="4" eb="6">
      <t>イナイ</t>
    </rPh>
    <phoneticPr fontId="2"/>
  </si>
  <si>
    <t>（写真①のタイトル）　２０字以内</t>
    <rPh sb="1" eb="3">
      <t>シャシン</t>
    </rPh>
    <rPh sb="13" eb="14">
      <t>ジ</t>
    </rPh>
    <rPh sb="14" eb="16">
      <t>イナイ</t>
    </rPh>
    <phoneticPr fontId="2"/>
  </si>
  <si>
    <t>■苦労した点：　８０字以内</t>
    <rPh sb="1" eb="3">
      <t>クロウ</t>
    </rPh>
    <rPh sb="5" eb="6">
      <t>テン</t>
    </rPh>
    <phoneticPr fontId="2"/>
  </si>
  <si>
    <t>■工夫した点：　８０字以内</t>
    <rPh sb="1" eb="3">
      <t>クフウ</t>
    </rPh>
    <rPh sb="5" eb="6">
      <t>テン</t>
    </rPh>
    <phoneticPr fontId="2"/>
  </si>
  <si>
    <t>（写真③のタイトル）　８０字以内</t>
    <rPh sb="13" eb="14">
      <t>ジ</t>
    </rPh>
    <rPh sb="14" eb="16">
      <t>イナイ</t>
    </rPh>
    <phoneticPr fontId="2"/>
  </si>
  <si>
    <t>【今後の展望】　２００字以内</t>
    <rPh sb="1" eb="3">
      <t>コンゴ</t>
    </rPh>
    <rPh sb="4" eb="6">
      <t>テンボウ</t>
    </rPh>
    <phoneticPr fontId="2"/>
  </si>
  <si>
    <t>【全助成期間の活動を振り返って】　２００字以内</t>
    <rPh sb="1" eb="2">
      <t>ゼン</t>
    </rPh>
    <rPh sb="2" eb="4">
      <t>ジョセイ</t>
    </rPh>
    <rPh sb="4" eb="6">
      <t>キカン</t>
    </rPh>
    <rPh sb="7" eb="9">
      <t>カツドウ</t>
    </rPh>
    <rPh sb="10" eb="11">
      <t>フ</t>
    </rPh>
    <rPh sb="12" eb="13">
      <t>カエ</t>
    </rPh>
    <phoneticPr fontId="2"/>
  </si>
  <si>
    <t>（写真②のタイトル）　２０字以内</t>
    <rPh sb="13" eb="14">
      <t>ジ</t>
    </rPh>
    <rPh sb="14" eb="16">
      <t>イナイ</t>
    </rPh>
    <phoneticPr fontId="2"/>
  </si>
  <si>
    <t>【活動内容と成果】　２５０字以内</t>
    <rPh sb="1" eb="3">
      <t>カツドウ</t>
    </rPh>
    <rPh sb="3" eb="5">
      <t>ナイヨウ</t>
    </rPh>
    <rPh sb="6" eb="8">
      <t>セイカ</t>
    </rPh>
    <phoneticPr fontId="2"/>
  </si>
  <si>
    <t>【目標】　８０字以内</t>
    <rPh sb="1" eb="3">
      <t>モクヒョウ</t>
    </rPh>
    <phoneticPr fontId="2"/>
  </si>
  <si>
    <t>【課題】　８０字以内</t>
    <rPh sb="1" eb="3">
      <t>カダイ</t>
    </rPh>
    <phoneticPr fontId="2"/>
  </si>
  <si>
    <t>（写真③のタイトル）　２０字以内</t>
    <rPh sb="13" eb="14">
      <t>ジ</t>
    </rPh>
    <rPh sb="14" eb="16">
      <t>イナイ</t>
    </rPh>
    <phoneticPr fontId="2"/>
  </si>
  <si>
    <t>「2019年度地球環境基金活動報告集」用原稿</t>
    <phoneticPr fontId="2"/>
  </si>
  <si>
    <t>「2019年度地球環境基金活動報告集」用原稿</t>
    <phoneticPr fontId="2"/>
  </si>
  <si>
    <t>★整理番号を入力してください。</t>
    <rPh sb="1" eb="3">
      <t>セイリ</t>
    </rPh>
    <rPh sb="3" eb="5">
      <t>バンゴウ</t>
    </rPh>
    <rPh sb="6" eb="8">
      <t>ニュウリョク</t>
    </rPh>
    <phoneticPr fontId="2"/>
  </si>
  <si>
    <t>2019 - ハ-　○○</t>
    <phoneticPr fontId="2"/>
  </si>
  <si>
    <r>
      <t xml:space="preserve">
</t>
    </r>
    <r>
      <rPr>
        <b/>
        <sz val="12"/>
        <color theme="1"/>
        <rFont val="ＭＳ Ｐゴシック"/>
        <family val="3"/>
        <charset val="128"/>
      </rPr>
      <t xml:space="preserve">【活動風景写真②（サブ）】
</t>
    </r>
    <r>
      <rPr>
        <sz val="12"/>
        <color theme="1"/>
        <rFont val="ＭＳ Ｐゴシック"/>
        <family val="3"/>
        <charset val="128"/>
      </rPr>
      <t xml:space="preserve">
★横向きの写真をこの青枠内に貼付してください（活動の様子や成果が分かる写真）。
★別途、写真データも併せて提出ください（JPEG）。</t>
    </r>
    <r>
      <rPr>
        <sz val="12"/>
        <color rgb="FF0000FF"/>
        <rFont val="ＭＳ Ｐゴシック"/>
        <family val="3"/>
        <charset val="128"/>
      </rPr>
      <t xml:space="preserve">
★写真データは1枚あたり500KB以上のものを選んでください。</t>
    </r>
    <phoneticPr fontId="2"/>
  </si>
  <si>
    <r>
      <t xml:space="preserve">
</t>
    </r>
    <r>
      <rPr>
        <b/>
        <sz val="12"/>
        <color theme="1"/>
        <rFont val="ＭＳ Ｐゴシック"/>
        <family val="3"/>
        <charset val="128"/>
      </rPr>
      <t xml:space="preserve">【活動風景写真③（サブ）】
</t>
    </r>
    <r>
      <rPr>
        <sz val="12"/>
        <color theme="1"/>
        <rFont val="ＭＳ Ｐゴシック"/>
        <family val="3"/>
        <charset val="128"/>
      </rPr>
      <t xml:space="preserve">
★横向きの写真をこの青枠内に貼付してください（活動の様子や成果が分かる写真）。
★別途、写真データも併せて提出ください（JPEG）。</t>
    </r>
    <r>
      <rPr>
        <sz val="12"/>
        <color rgb="FF0000FF"/>
        <rFont val="ＭＳ Ｐゴシック"/>
        <family val="3"/>
        <charset val="128"/>
      </rPr>
      <t xml:space="preserve">
★写真データは1枚あたり500KB以上のものを選んでください。</t>
    </r>
    <phoneticPr fontId="2"/>
  </si>
  <si>
    <r>
      <t xml:space="preserve">
</t>
    </r>
    <r>
      <rPr>
        <b/>
        <sz val="12"/>
        <color theme="1"/>
        <rFont val="ＭＳ Ｐゴシック"/>
        <family val="3"/>
        <charset val="128"/>
      </rPr>
      <t>【活動風景写真①（メイン）】</t>
    </r>
    <r>
      <rPr>
        <sz val="12"/>
        <color theme="1"/>
        <rFont val="ＭＳ Ｐゴシック"/>
        <family val="3"/>
        <charset val="128"/>
      </rPr>
      <t xml:space="preserve">
★横向きの写真をこの青枠内に貼付してください。
　（活動の様子や成果が分かる写真）
★別途、写真データも併せて提出ください（JPEG）。
</t>
    </r>
    <r>
      <rPr>
        <sz val="12"/>
        <color rgb="FF0000FF"/>
        <rFont val="ＭＳ Ｐゴシック"/>
        <family val="3"/>
        <charset val="128"/>
      </rPr>
      <t>★写真データは1枚あたり500KB以上のものを選んでください。</t>
    </r>
    <phoneticPr fontId="2"/>
  </si>
  <si>
    <t>武利及び丸瀬布地区に｢虫のいえ｣をつくろう</t>
    <phoneticPr fontId="2"/>
  </si>
  <si>
    <t>丸瀬布昆虫同好会</t>
    <phoneticPr fontId="2"/>
  </si>
  <si>
    <r>
      <rPr>
        <sz val="12"/>
        <color rgb="FF0000FF"/>
        <rFont val="ＭＳ Ｐゴシック"/>
        <family val="2"/>
        <charset val="128"/>
        <scheme val="minor"/>
      </rPr>
      <t>2019</t>
    </r>
    <r>
      <rPr>
        <sz val="12"/>
        <color theme="1"/>
        <rFont val="ＭＳ Ｐゴシック"/>
        <family val="2"/>
        <charset val="128"/>
        <scheme val="minor"/>
      </rPr>
      <t xml:space="preserve"> - ハ -B45</t>
    </r>
    <rPh sb="0" eb="1">
      <t>ハ</t>
    </rPh>
    <phoneticPr fontId="2"/>
  </si>
  <si>
    <t>（〒・住所）099-0203  北海道紋別郡遠軽町丸瀬布中町３番地</t>
    <rPh sb="0" eb="14">
      <t>０９９−０２０３</t>
    </rPh>
    <rPh sb="3" eb="5">
      <t>ジュウショ</t>
    </rPh>
    <phoneticPr fontId="2"/>
  </si>
  <si>
    <t>（HP）https://www.maru-mushi.com/</t>
    <phoneticPr fontId="2"/>
  </si>
  <si>
    <t>つづける助成</t>
  </si>
  <si>
    <t>実践</t>
  </si>
  <si>
    <t>この地域においても森林や昆虫の減少など自然が少なくなってきているが、子どもたちにまだ残っている身の回りの自然を体感させその素晴らしさを知らせることが課題である。</t>
    <rPh sb="0" eb="80">
      <t>コドモタチニ</t>
    </rPh>
    <phoneticPr fontId="2"/>
  </si>
  <si>
    <t>地域に生息する昆虫（生物）の種類認知を2倍にし、虫をさわれる・つかまえることができる子どもが30％増える。それとともに地域の豊かな自然を守る意識を育てる。</t>
    <rPh sb="0" eb="2">
      <t>、</t>
    </rPh>
    <phoneticPr fontId="2"/>
  </si>
  <si>
    <t>虫のいえの製作</t>
    <rPh sb="0" eb="1">
      <t>ムシノ</t>
    </rPh>
    <phoneticPr fontId="2"/>
  </si>
  <si>
    <t>棟</t>
    <phoneticPr fontId="2"/>
  </si>
  <si>
    <t>武利の虫セミナーの実施</t>
    <rPh sb="0" eb="1">
      <t>ム</t>
    </rPh>
    <phoneticPr fontId="2"/>
  </si>
  <si>
    <t>名</t>
    <rPh sb="0" eb="1">
      <t>ナ</t>
    </rPh>
    <phoneticPr fontId="2"/>
  </si>
  <si>
    <t>「虫がいたよ！！」虫のいえからの虫出し</t>
    <rPh sb="0" eb="1">
      <t>ムシガムシノ</t>
    </rPh>
    <phoneticPr fontId="2"/>
  </si>
  <si>
    <t>「アサマシジミの幼虫」武利の虫フォーラム</t>
    <rPh sb="0" eb="2">
      <t>ヨウチュウ</t>
    </rPh>
    <phoneticPr fontId="2"/>
  </si>
  <si>
    <t>「きのこの虫のいえ」市街地に製作しました</t>
    <rPh sb="0" eb="1">
      <t>ムシノ</t>
    </rPh>
    <phoneticPr fontId="2"/>
  </si>
  <si>
    <t>　活動３年目を迎えた「虫のいえ」には順調に虫が入った。子どもたちが家に木を入れ観察・採集した虫の一部は、アクリル樹脂に封入し標本にした。残りはまた「いえ」に戻した。虫に触ることのできなかった子がこの活動で虫に興味を持ち触れるようになった。活動の様子は、資料化して標本と共に学校や公民館で展示し、参加していない子どもたちや保護者・地域住民にも見ていただいた。虫の数や種類の多さから、この地域にまだ豊かな自然が残っていることを理解してもらうことができた。</t>
    <phoneticPr fontId="2"/>
  </si>
  <si>
    <t>できるだけ子どもたちの活動として実施した。上級生の助けを借りて虫出しを実施した。木の中から出て逃げる虫をようやく捕まえて「虫にさわれたー」という子もいた。</t>
    <phoneticPr fontId="2"/>
  </si>
  <si>
    <t>これまでは、虫にさわれず逃げ出す子もいたことから、グループごとに作戦を立てさせ、係を決めて取り組ませた。確実に虫がいることがわかっていたからできたこと。</t>
    <rPh sb="0" eb="1">
      <t>ムシニ</t>
    </rPh>
    <phoneticPr fontId="2"/>
  </si>
  <si>
    <t>北海道</t>
    <phoneticPr fontId="2"/>
  </si>
  <si>
    <t>「虫のいえ」は実践例がない中、試行錯誤を繰り返して４棟製作した。それぞれに虫が入り、２０種６００匹以上の虫を確認した。取り組みに参加した子どもたちは活動が進むに連れて、虫に触れるようになり豊かな自然を体感することができた。触るのが苦手な子も、樹脂に封入した昆虫をしっかり観察することができた。地元の学校での展示では、自慢げに説明する姿が見られた。また、この機会に昆虫を飼育する子も出てきている。</t>
    <rPh sb="0" eb="1">
      <t>ムシノ</t>
    </rPh>
    <phoneticPr fontId="2"/>
  </si>
  <si>
    <t>昆虫館の来館者に「虫のいえ」の説明だけではなく、実際に木入れや虫出しの体験を実施することで、当地域の自然の豊かさ・昆虫の多さについて興味関心を深めてもらう。また報道や移動昆虫教室、昆虫館の見学で学校などからの問い合わせや製作の相談もあった。「虫のいえ」には、市街地においても木の中に虫が入ることが確認できたことから、武利地区から丸瀬布・遠軽町・近隣の街へと、この活動を広げていきたい。</t>
    <rPh sb="0" eb="1">
      <t>「</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</si>
</sst>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quot;文&quot;&quot;字&quot;"/>
    <numFmt numFmtId="177" formatCode="General&quot;文&quot;&quot;字&quot;"/>
  </numFmts>
  <fonts count="21">
    <font>
      <sz val="11"/>
      <color theme="1"/>
      <name val="ＭＳ Ｐゴシック"/>
      <family val="2"/>
      <charset val="128"/>
      <scheme val="minor"/>
    </font>
    <font>
      <sz val="12"/>
      <color theme="1"/>
      <name val="ＭＳ Ｐゴシック"/>
      <family val="3"/>
      <charset val="128"/>
    </font>
    <font>
      <sz val="6"/>
      <name val="ＭＳ Ｐゴシック"/>
      <family val="2"/>
      <charset val="128"/>
      <scheme val="minor"/>
    </font>
    <font>
      <sz val="14"/>
      <color theme="1"/>
      <name val="ＭＳ Ｐゴシック"/>
      <family val="3"/>
      <charset val="128"/>
    </font>
    <font>
      <b/>
      <sz val="12"/>
      <color theme="1"/>
      <name val="ＭＳ Ｐゴシック"/>
      <family val="3"/>
      <charset val="128"/>
    </font>
    <font>
      <sz val="10"/>
      <color theme="1"/>
      <name val="ＭＳ Ｐゴシック"/>
      <family val="3"/>
      <charset val="128"/>
    </font>
    <font>
      <sz val="12"/>
      <color theme="1"/>
      <name val="ＭＳ Ｐゴシック"/>
      <family val="2"/>
      <charset val="128"/>
      <scheme val="minor"/>
    </font>
    <font>
      <b/>
      <sz val="12"/>
      <color rgb="FFFF0000"/>
      <name val="ＭＳ Ｐゴシック"/>
      <family val="3"/>
      <charset val="128"/>
    </font>
    <font>
      <b/>
      <sz val="11"/>
      <color theme="1"/>
      <name val="ＭＳ Ｐゴシック"/>
      <family val="3"/>
      <charset val="128"/>
    </font>
    <font>
      <b/>
      <sz val="11"/>
      <color rgb="FFFF0000"/>
      <name val="ＭＳ Ｐゴシック"/>
      <family val="3"/>
      <charset val="128"/>
    </font>
    <font>
      <sz val="11"/>
      <color theme="1"/>
      <name val="ＭＳ Ｐゴシック"/>
      <family val="3"/>
      <charset val="128"/>
    </font>
    <font>
      <sz val="12"/>
      <color theme="1"/>
      <name val="ＭＳ Ｐゴシック"/>
      <family val="3"/>
      <charset val="128"/>
      <scheme val="minor"/>
    </font>
    <font>
      <b/>
      <sz val="14"/>
      <color theme="1"/>
      <name val="ＭＳ Ｐゴシック"/>
      <family val="3"/>
      <charset val="128"/>
    </font>
    <font>
      <b/>
      <sz val="9"/>
      <color indexed="81"/>
      <name val="ＭＳ Ｐゴシック"/>
      <family val="3"/>
      <charset val="128"/>
    </font>
    <font>
      <sz val="9"/>
      <color indexed="81"/>
      <name val="ＭＳ Ｐゴシック"/>
      <family val="3"/>
      <charset val="128"/>
    </font>
    <font>
      <b/>
      <u/>
      <sz val="14"/>
      <color theme="1"/>
      <name val="ＭＳ Ｐゴシック"/>
      <family val="3"/>
      <charset val="128"/>
    </font>
    <font>
      <b/>
      <u/>
      <sz val="14"/>
      <color rgb="FFFF0000"/>
      <name val="ＭＳ Ｐゴシック"/>
      <family val="3"/>
      <charset val="128"/>
    </font>
    <font>
      <sz val="12"/>
      <color rgb="FF0000FF"/>
      <name val="ＭＳ Ｐゴシック"/>
      <family val="3"/>
      <charset val="128"/>
    </font>
    <font>
      <sz val="12"/>
      <color rgb="FF0000FF"/>
      <name val="ＭＳ Ｐゴシック"/>
      <family val="2"/>
      <charset val="128"/>
      <scheme val="minor"/>
    </font>
    <font>
      <b/>
      <sz val="12"/>
      <color rgb="FF000000"/>
      <name val="ＭＳ Ｐゴシック"/>
      <family val="2"/>
      <charset val="128"/>
    </font>
    <font>
      <sz val="12"/>
      <color rgb="FF000000"/>
      <name val="ＭＳ Ｐゴシック"/>
      <family val="2"/>
      <charset val="128"/>
    </font>
  </fonts>
  <fills count="7">
    <fill>
      <patternFill patternType="none"/>
    </fill>
    <fill>
      <patternFill patternType="gray125"/>
    </fill>
    <fill>
      <patternFill patternType="solid">
        <fgColor theme="9" tint="0.59999389629810485"/>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FFFFCC"/>
        <bgColor indexed="64"/>
      </patternFill>
    </fill>
  </fills>
  <borders count="37">
    <border>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top style="medium">
        <color indexed="64"/>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s>
  <cellStyleXfs count="1">
    <xf numFmtId="0" fontId="0" fillId="0" borderId="0">
      <alignment vertical="center"/>
    </xf>
  </cellStyleXfs>
  <cellXfs count="171">
    <xf numFmtId="0" fontId="0" fillId="0" borderId="0" xfId="0">
      <alignment vertical="center"/>
    </xf>
    <xf numFmtId="0" fontId="1" fillId="0" borderId="0" xfId="0" applyFont="1">
      <alignment vertical="center"/>
    </xf>
    <xf numFmtId="0" fontId="4" fillId="0" borderId="0" xfId="0" applyFont="1" applyAlignment="1">
      <alignment horizontal="right" vertical="center"/>
    </xf>
    <xf numFmtId="0" fontId="1" fillId="0" borderId="0" xfId="0" applyFont="1" applyFill="1" applyAlignment="1">
      <alignment vertical="center"/>
    </xf>
    <xf numFmtId="0" fontId="3" fillId="0" borderId="0" xfId="0" applyFont="1" applyAlignment="1">
      <alignment vertical="center"/>
    </xf>
    <xf numFmtId="0" fontId="3" fillId="0" borderId="1" xfId="0" applyFont="1" applyBorder="1" applyAlignment="1">
      <alignment vertical="center"/>
    </xf>
    <xf numFmtId="0" fontId="3" fillId="4" borderId="3" xfId="0" applyFont="1" applyFill="1" applyBorder="1" applyAlignment="1">
      <alignment vertical="center"/>
    </xf>
    <xf numFmtId="0" fontId="0" fillId="0" borderId="0" xfId="0" applyAlignment="1">
      <alignment horizontal="right" vertical="center"/>
    </xf>
    <xf numFmtId="0" fontId="4" fillId="0" borderId="0" xfId="0" applyFont="1" applyFill="1" applyBorder="1" applyAlignment="1">
      <alignment horizontal="right" vertical="center"/>
    </xf>
    <xf numFmtId="0" fontId="6" fillId="0" borderId="0" xfId="0" applyFont="1">
      <alignment vertical="center"/>
    </xf>
    <xf numFmtId="0" fontId="1" fillId="0" borderId="0" xfId="0" applyFont="1" applyAlignment="1">
      <alignment vertical="center"/>
    </xf>
    <xf numFmtId="176" fontId="1" fillId="0" borderId="0" xfId="0" applyNumberFormat="1" applyFont="1" applyFill="1" applyAlignment="1">
      <alignment vertical="center"/>
    </xf>
    <xf numFmtId="0" fontId="1" fillId="0" borderId="0" xfId="0" applyFont="1" applyFill="1" applyBorder="1" applyAlignment="1">
      <alignment vertical="top" wrapText="1"/>
    </xf>
    <xf numFmtId="176" fontId="1" fillId="0" borderId="0" xfId="0" applyNumberFormat="1" applyFont="1" applyFill="1" applyAlignment="1">
      <alignment horizontal="right" vertical="center"/>
    </xf>
    <xf numFmtId="0" fontId="1" fillId="0" borderId="0" xfId="0" applyFont="1" applyFill="1" applyAlignment="1">
      <alignment horizontal="left" vertical="center" wrapText="1"/>
    </xf>
    <xf numFmtId="176" fontId="1" fillId="0" borderId="0" xfId="0" applyNumberFormat="1" applyFont="1" applyFill="1" applyBorder="1" applyAlignment="1">
      <alignment horizontal="right" vertical="center"/>
    </xf>
    <xf numFmtId="0" fontId="7" fillId="0" borderId="0" xfId="0" applyFont="1" applyAlignment="1">
      <alignment vertical="center" wrapText="1"/>
    </xf>
    <xf numFmtId="0" fontId="1" fillId="0" borderId="0" xfId="0" applyFont="1" applyAlignment="1">
      <alignment vertical="top" wrapText="1"/>
    </xf>
    <xf numFmtId="176" fontId="1" fillId="0" borderId="0" xfId="0" applyNumberFormat="1" applyFont="1" applyAlignment="1">
      <alignment horizontal="right" vertical="center"/>
    </xf>
    <xf numFmtId="0" fontId="1" fillId="0" borderId="0" xfId="0" applyFont="1" applyFill="1" applyBorder="1" applyAlignment="1">
      <alignment vertical="center" wrapText="1"/>
    </xf>
    <xf numFmtId="0" fontId="1" fillId="0" borderId="0" xfId="0" applyFont="1" applyFill="1" applyAlignment="1">
      <alignment vertical="center" wrapText="1"/>
    </xf>
    <xf numFmtId="0" fontId="1" fillId="0" borderId="0" xfId="0" applyFont="1" applyFill="1" applyBorder="1" applyAlignment="1">
      <alignment horizontal="center" vertical="center"/>
    </xf>
    <xf numFmtId="0" fontId="3" fillId="0" borderId="0" xfId="0" applyFont="1" applyFill="1" applyBorder="1" applyAlignment="1">
      <alignment vertical="top" wrapText="1"/>
    </xf>
    <xf numFmtId="0" fontId="4" fillId="0" borderId="0" xfId="0" applyFont="1" applyFill="1" applyBorder="1">
      <alignment vertical="center"/>
    </xf>
    <xf numFmtId="176" fontId="1" fillId="0" borderId="0" xfId="0" applyNumberFormat="1" applyFont="1">
      <alignment vertical="center"/>
    </xf>
    <xf numFmtId="0" fontId="4" fillId="0" borderId="0" xfId="0" applyFont="1" applyBorder="1">
      <alignment vertical="center"/>
    </xf>
    <xf numFmtId="0" fontId="4" fillId="0" borderId="0" xfId="0" applyFont="1" applyBorder="1" applyAlignment="1">
      <alignment vertical="center"/>
    </xf>
    <xf numFmtId="0" fontId="7" fillId="0" borderId="21" xfId="0" applyFont="1" applyBorder="1" applyAlignment="1">
      <alignment vertical="top" wrapText="1"/>
    </xf>
    <xf numFmtId="0" fontId="4" fillId="0" borderId="32" xfId="0" applyFont="1" applyBorder="1" applyAlignment="1">
      <alignment vertical="center"/>
    </xf>
    <xf numFmtId="176" fontId="1" fillId="0" borderId="0" xfId="0" applyNumberFormat="1" applyFont="1" applyFill="1" applyAlignment="1">
      <alignment vertical="center" wrapText="1"/>
    </xf>
    <xf numFmtId="0" fontId="4" fillId="0" borderId="0" xfId="0" applyFont="1" applyFill="1" applyBorder="1" applyAlignment="1">
      <alignment vertical="top"/>
    </xf>
    <xf numFmtId="0" fontId="4" fillId="0" borderId="0" xfId="0" applyFont="1">
      <alignment vertical="center"/>
    </xf>
    <xf numFmtId="0" fontId="3" fillId="0" borderId="33" xfId="0" applyFont="1" applyFill="1" applyBorder="1" applyAlignment="1">
      <alignment horizontal="center" vertical="center"/>
    </xf>
    <xf numFmtId="0" fontId="3" fillId="4" borderId="34" xfId="0" applyFont="1" applyFill="1" applyBorder="1" applyAlignment="1">
      <alignment horizontal="center" vertical="center"/>
    </xf>
    <xf numFmtId="0" fontId="7" fillId="0" borderId="0" xfId="0" applyFont="1" applyFill="1">
      <alignment vertical="center"/>
    </xf>
    <xf numFmtId="0" fontId="1" fillId="0" borderId="0" xfId="0" applyFont="1" applyFill="1" applyAlignment="1">
      <alignment vertical="top"/>
    </xf>
    <xf numFmtId="0" fontId="7" fillId="0" borderId="0" xfId="0" applyFont="1" applyFill="1" applyAlignment="1">
      <alignment vertical="center" wrapText="1"/>
    </xf>
    <xf numFmtId="177" fontId="1" fillId="0" borderId="0" xfId="0" applyNumberFormat="1" applyFont="1">
      <alignment vertical="center"/>
    </xf>
    <xf numFmtId="0" fontId="3" fillId="0" borderId="0" xfId="0" applyFont="1" applyFill="1" applyBorder="1" applyAlignment="1">
      <alignment horizontal="left" vertical="center" wrapText="1"/>
    </xf>
    <xf numFmtId="0" fontId="8" fillId="0" borderId="0" xfId="0" applyFont="1" applyBorder="1">
      <alignment vertical="center"/>
    </xf>
    <xf numFmtId="0" fontId="3" fillId="4" borderId="33" xfId="0" applyFont="1" applyFill="1" applyBorder="1" applyAlignment="1">
      <alignment horizontal="center" vertical="center"/>
    </xf>
    <xf numFmtId="177" fontId="8" fillId="0" borderId="0" xfId="0" applyNumberFormat="1" applyFont="1" applyAlignment="1">
      <alignment horizontal="center" vertical="center" wrapText="1"/>
    </xf>
    <xf numFmtId="0" fontId="8" fillId="0" borderId="3" xfId="0" applyFont="1" applyBorder="1">
      <alignment vertical="center"/>
    </xf>
    <xf numFmtId="0" fontId="3" fillId="4" borderId="35" xfId="0" applyFont="1" applyFill="1" applyBorder="1" applyAlignment="1">
      <alignment horizontal="center" vertical="center"/>
    </xf>
    <xf numFmtId="0" fontId="3" fillId="4" borderId="36" xfId="0" applyFont="1" applyFill="1" applyBorder="1" applyAlignment="1">
      <alignment horizontal="center" vertical="center"/>
    </xf>
    <xf numFmtId="0" fontId="1" fillId="2" borderId="22" xfId="0" applyFont="1" applyFill="1" applyBorder="1">
      <alignment vertical="center"/>
    </xf>
    <xf numFmtId="0" fontId="8" fillId="0" borderId="23" xfId="0" applyFont="1" applyBorder="1">
      <alignment vertical="center"/>
    </xf>
    <xf numFmtId="0" fontId="10" fillId="0" borderId="0" xfId="0" applyFont="1" applyAlignment="1">
      <alignment horizontal="center" vertical="center" wrapText="1"/>
    </xf>
    <xf numFmtId="0" fontId="10" fillId="0" borderId="0" xfId="0" applyFont="1" applyAlignment="1">
      <alignment horizontal="center" vertical="center"/>
    </xf>
    <xf numFmtId="0" fontId="4" fillId="0" borderId="0" xfId="0" applyFont="1" applyBorder="1" applyAlignment="1">
      <alignment vertical="center" wrapText="1"/>
    </xf>
    <xf numFmtId="0" fontId="1" fillId="0" borderId="0" xfId="0" applyFont="1" applyFill="1">
      <alignment vertical="center"/>
    </xf>
    <xf numFmtId="0" fontId="1" fillId="0" borderId="0" xfId="0" applyFont="1" applyFill="1" applyBorder="1" applyAlignment="1">
      <alignment horizontal="center" vertical="center" wrapText="1"/>
    </xf>
    <xf numFmtId="0" fontId="1" fillId="0" borderId="0" xfId="0" applyFont="1" applyFill="1" applyBorder="1">
      <alignment vertical="center"/>
    </xf>
    <xf numFmtId="0" fontId="1" fillId="0" borderId="0" xfId="0" applyFont="1" applyAlignment="1">
      <alignment horizontal="left" vertical="center"/>
    </xf>
    <xf numFmtId="0" fontId="1" fillId="0" borderId="1" xfId="0" applyFont="1" applyBorder="1" applyAlignment="1">
      <alignment vertical="center"/>
    </xf>
    <xf numFmtId="0" fontId="11" fillId="0" borderId="0" xfId="0" applyFont="1">
      <alignment vertical="center"/>
    </xf>
    <xf numFmtId="0" fontId="4" fillId="0" borderId="0" xfId="0" applyFont="1" applyFill="1" applyBorder="1" applyAlignment="1">
      <alignment vertical="center"/>
    </xf>
    <xf numFmtId="0" fontId="4" fillId="0" borderId="0" xfId="0" applyFont="1" applyFill="1" applyAlignment="1">
      <alignment vertical="center"/>
    </xf>
    <xf numFmtId="0" fontId="4" fillId="0" borderId="19" xfId="0" applyFont="1" applyFill="1" applyBorder="1" applyAlignment="1">
      <alignment vertical="center"/>
    </xf>
    <xf numFmtId="0" fontId="1" fillId="0" borderId="0" xfId="0" applyFont="1" applyAlignment="1">
      <alignment horizontal="right" vertical="center"/>
    </xf>
    <xf numFmtId="0" fontId="1" fillId="0" borderId="19" xfId="0" applyFont="1" applyBorder="1" applyAlignment="1">
      <alignment vertical="top" wrapText="1"/>
    </xf>
    <xf numFmtId="0" fontId="1" fillId="0" borderId="0" xfId="0" applyFont="1" applyBorder="1" applyAlignment="1">
      <alignment vertical="top" wrapText="1"/>
    </xf>
    <xf numFmtId="0" fontId="3" fillId="4" borderId="11" xfId="0" applyFont="1" applyFill="1" applyBorder="1" applyAlignment="1">
      <alignment horizontal="left" vertical="center"/>
    </xf>
    <xf numFmtId="0" fontId="3" fillId="4" borderId="10" xfId="0" applyFont="1" applyFill="1" applyBorder="1" applyAlignment="1">
      <alignment horizontal="left" vertical="center"/>
    </xf>
    <xf numFmtId="0" fontId="3" fillId="4" borderId="9" xfId="0" applyFont="1" applyFill="1" applyBorder="1" applyAlignment="1">
      <alignment horizontal="left" vertical="center"/>
    </xf>
    <xf numFmtId="0" fontId="1" fillId="0" borderId="19" xfId="0" applyFont="1" applyBorder="1" applyAlignment="1">
      <alignment horizontal="left" vertical="top" wrapText="1"/>
    </xf>
    <xf numFmtId="0" fontId="9" fillId="0" borderId="0" xfId="0" applyFont="1" applyFill="1" applyAlignment="1">
      <alignment horizontal="right" vertical="center" wrapText="1"/>
    </xf>
    <xf numFmtId="0" fontId="7" fillId="0" borderId="0" xfId="0" applyFont="1" applyFill="1" applyAlignment="1">
      <alignment horizontal="left" wrapText="1"/>
    </xf>
    <xf numFmtId="0" fontId="7" fillId="0" borderId="16" xfId="0" applyFont="1" applyFill="1" applyBorder="1" applyAlignment="1">
      <alignment horizontal="left" wrapText="1"/>
    </xf>
    <xf numFmtId="0" fontId="4" fillId="0" borderId="0" xfId="0" applyFont="1" applyBorder="1" applyAlignment="1">
      <alignment horizontal="left" vertical="center"/>
    </xf>
    <xf numFmtId="176" fontId="3" fillId="4" borderId="23" xfId="0" applyNumberFormat="1" applyFont="1" applyFill="1" applyBorder="1" applyAlignment="1">
      <alignment horizontal="left" vertical="top" wrapText="1"/>
    </xf>
    <xf numFmtId="176" fontId="3" fillId="4" borderId="21" xfId="0" applyNumberFormat="1" applyFont="1" applyFill="1" applyBorder="1" applyAlignment="1">
      <alignment horizontal="left" vertical="top"/>
    </xf>
    <xf numFmtId="176" fontId="3" fillId="4" borderId="22" xfId="0" applyNumberFormat="1" applyFont="1" applyFill="1" applyBorder="1" applyAlignment="1">
      <alignment horizontal="left" vertical="top"/>
    </xf>
    <xf numFmtId="176" fontId="3" fillId="4" borderId="20" xfId="0" applyNumberFormat="1" applyFont="1" applyFill="1" applyBorder="1" applyAlignment="1">
      <alignment horizontal="left" vertical="top"/>
    </xf>
    <xf numFmtId="176" fontId="3" fillId="4" borderId="0" xfId="0" applyNumberFormat="1" applyFont="1" applyFill="1" applyBorder="1" applyAlignment="1">
      <alignment horizontal="left" vertical="top"/>
    </xf>
    <xf numFmtId="176" fontId="3" fillId="4" borderId="19" xfId="0" applyNumberFormat="1" applyFont="1" applyFill="1" applyBorder="1" applyAlignment="1">
      <alignment horizontal="left" vertical="top"/>
    </xf>
    <xf numFmtId="176" fontId="3" fillId="4" borderId="18" xfId="0" applyNumberFormat="1" applyFont="1" applyFill="1" applyBorder="1" applyAlignment="1">
      <alignment horizontal="left" vertical="top"/>
    </xf>
    <xf numFmtId="176" fontId="3" fillId="4" borderId="16" xfId="0" applyNumberFormat="1" applyFont="1" applyFill="1" applyBorder="1" applyAlignment="1">
      <alignment horizontal="left" vertical="top"/>
    </xf>
    <xf numFmtId="176" fontId="3" fillId="4" borderId="17" xfId="0" applyNumberFormat="1" applyFont="1" applyFill="1" applyBorder="1" applyAlignment="1">
      <alignment horizontal="left" vertical="top"/>
    </xf>
    <xf numFmtId="0" fontId="3" fillId="4" borderId="23" xfId="0" applyFont="1" applyFill="1" applyBorder="1" applyAlignment="1">
      <alignment horizontal="left" vertical="top" wrapText="1"/>
    </xf>
    <xf numFmtId="0" fontId="3" fillId="4" borderId="21" xfId="0" applyFont="1" applyFill="1" applyBorder="1" applyAlignment="1">
      <alignment horizontal="left" vertical="top" wrapText="1"/>
    </xf>
    <xf numFmtId="0" fontId="3" fillId="4" borderId="22" xfId="0" applyFont="1" applyFill="1" applyBorder="1" applyAlignment="1">
      <alignment horizontal="left" vertical="top" wrapText="1"/>
    </xf>
    <xf numFmtId="0" fontId="3" fillId="4" borderId="20" xfId="0" applyFont="1" applyFill="1" applyBorder="1" applyAlignment="1">
      <alignment horizontal="left" vertical="top" wrapText="1"/>
    </xf>
    <xf numFmtId="0" fontId="3" fillId="4" borderId="0" xfId="0" applyFont="1" applyFill="1" applyBorder="1" applyAlignment="1">
      <alignment horizontal="left" vertical="top" wrapText="1"/>
    </xf>
    <xf numFmtId="0" fontId="3" fillId="4" borderId="19" xfId="0" applyFont="1" applyFill="1" applyBorder="1" applyAlignment="1">
      <alignment horizontal="left" vertical="top" wrapText="1"/>
    </xf>
    <xf numFmtId="0" fontId="3" fillId="4" borderId="18" xfId="0" applyFont="1" applyFill="1" applyBorder="1" applyAlignment="1">
      <alignment horizontal="left" vertical="top" wrapText="1"/>
    </xf>
    <xf numFmtId="0" fontId="3" fillId="4" borderId="16" xfId="0" applyFont="1" applyFill="1" applyBorder="1" applyAlignment="1">
      <alignment horizontal="left" vertical="top" wrapText="1"/>
    </xf>
    <xf numFmtId="0" fontId="3" fillId="4" borderId="17" xfId="0" applyFont="1" applyFill="1" applyBorder="1" applyAlignment="1">
      <alignment horizontal="left" vertical="top" wrapText="1"/>
    </xf>
    <xf numFmtId="0" fontId="7" fillId="0" borderId="21" xfId="0" applyFont="1" applyFill="1" applyBorder="1" applyAlignment="1">
      <alignment horizontal="left" wrapText="1"/>
    </xf>
    <xf numFmtId="0" fontId="7" fillId="0" borderId="21" xfId="0" applyFont="1" applyFill="1" applyBorder="1" applyAlignment="1">
      <alignment horizontal="left" vertical="top" wrapText="1"/>
    </xf>
    <xf numFmtId="0" fontId="7" fillId="0" borderId="0" xfId="0" applyFont="1" applyFill="1" applyBorder="1" applyAlignment="1">
      <alignment horizontal="left" vertical="top" wrapText="1"/>
    </xf>
    <xf numFmtId="0" fontId="3" fillId="5" borderId="3" xfId="0" applyFont="1" applyFill="1" applyBorder="1" applyAlignment="1">
      <alignment horizontal="left" vertical="center"/>
    </xf>
    <xf numFmtId="0" fontId="3" fillId="5" borderId="2" xfId="0" applyFont="1" applyFill="1" applyBorder="1" applyAlignment="1">
      <alignment horizontal="left" vertical="center"/>
    </xf>
    <xf numFmtId="0" fontId="3" fillId="5" borderId="1" xfId="0" applyFont="1" applyFill="1" applyBorder="1" applyAlignment="1">
      <alignment horizontal="left" vertical="center"/>
    </xf>
    <xf numFmtId="0" fontId="7" fillId="0" borderId="0" xfId="0" applyFont="1" applyFill="1" applyBorder="1" applyAlignment="1">
      <alignment horizontal="left" wrapText="1"/>
    </xf>
    <xf numFmtId="0" fontId="4" fillId="0" borderId="0" xfId="0" applyFont="1" applyFill="1" applyBorder="1" applyAlignment="1">
      <alignment vertical="center"/>
    </xf>
    <xf numFmtId="0" fontId="3" fillId="2" borderId="3" xfId="0" applyFont="1" applyFill="1" applyBorder="1" applyAlignment="1">
      <alignment horizontal="left" vertical="center"/>
    </xf>
    <xf numFmtId="0" fontId="3" fillId="2" borderId="2" xfId="0" applyFont="1" applyFill="1" applyBorder="1" applyAlignment="1">
      <alignment horizontal="left" vertical="center"/>
    </xf>
    <xf numFmtId="0" fontId="3" fillId="2" borderId="1" xfId="0" applyFont="1" applyFill="1" applyBorder="1" applyAlignment="1">
      <alignment horizontal="left" vertical="center"/>
    </xf>
    <xf numFmtId="0" fontId="1" fillId="4" borderId="3" xfId="0" applyFont="1" applyFill="1" applyBorder="1" applyAlignment="1">
      <alignment horizontal="left" vertical="top" wrapText="1"/>
    </xf>
    <xf numFmtId="0" fontId="1" fillId="4" borderId="2" xfId="0" applyFont="1" applyFill="1" applyBorder="1" applyAlignment="1">
      <alignment horizontal="left" vertical="top" wrapText="1"/>
    </xf>
    <xf numFmtId="0" fontId="1" fillId="4" borderId="1" xfId="0" applyFont="1" applyFill="1" applyBorder="1" applyAlignment="1">
      <alignment horizontal="left" vertical="top" wrapText="1"/>
    </xf>
    <xf numFmtId="0" fontId="1" fillId="6" borderId="31" xfId="0" applyFont="1" applyFill="1" applyBorder="1" applyAlignment="1">
      <alignment horizontal="left" vertical="top" wrapText="1"/>
    </xf>
    <xf numFmtId="0" fontId="1" fillId="6" borderId="30" xfId="0" applyFont="1" applyFill="1" applyBorder="1" applyAlignment="1">
      <alignment horizontal="left" vertical="top" wrapText="1"/>
    </xf>
    <xf numFmtId="0" fontId="1" fillId="6" borderId="29" xfId="0" applyFont="1" applyFill="1" applyBorder="1" applyAlignment="1">
      <alignment horizontal="left" vertical="top" wrapText="1"/>
    </xf>
    <xf numFmtId="0" fontId="1" fillId="6" borderId="28" xfId="0" applyFont="1" applyFill="1" applyBorder="1" applyAlignment="1">
      <alignment horizontal="left" vertical="top" wrapText="1"/>
    </xf>
    <xf numFmtId="0" fontId="1" fillId="6" borderId="0" xfId="0" applyFont="1" applyFill="1" applyBorder="1" applyAlignment="1">
      <alignment horizontal="left" vertical="top" wrapText="1"/>
    </xf>
    <xf numFmtId="0" fontId="1" fillId="6" borderId="27" xfId="0" applyFont="1" applyFill="1" applyBorder="1" applyAlignment="1">
      <alignment horizontal="left" vertical="top" wrapText="1"/>
    </xf>
    <xf numFmtId="0" fontId="1" fillId="6" borderId="26" xfId="0" applyFont="1" applyFill="1" applyBorder="1" applyAlignment="1">
      <alignment horizontal="left" vertical="top" wrapText="1"/>
    </xf>
    <xf numFmtId="0" fontId="1" fillId="6" borderId="25" xfId="0" applyFont="1" applyFill="1" applyBorder="1" applyAlignment="1">
      <alignment horizontal="left" vertical="top" wrapText="1"/>
    </xf>
    <xf numFmtId="0" fontId="1" fillId="6" borderId="24" xfId="0" applyFont="1" applyFill="1" applyBorder="1" applyAlignment="1">
      <alignment horizontal="left" vertical="top" wrapText="1"/>
    </xf>
    <xf numFmtId="0" fontId="7" fillId="0" borderId="0" xfId="0" applyFont="1" applyAlignment="1">
      <alignment horizontal="left" wrapText="1"/>
    </xf>
    <xf numFmtId="0" fontId="1" fillId="0" borderId="0" xfId="0" applyFont="1" applyFill="1" applyBorder="1" applyAlignment="1">
      <alignment horizontal="left" vertical="top" wrapText="1"/>
    </xf>
    <xf numFmtId="0" fontId="7" fillId="0" borderId="0" xfId="0" applyFont="1" applyFill="1" applyAlignment="1">
      <alignment horizontal="left" vertical="top" wrapText="1"/>
    </xf>
    <xf numFmtId="0" fontId="1" fillId="0" borderId="0" xfId="0" applyFont="1" applyAlignment="1">
      <alignment horizontal="center" vertical="center"/>
    </xf>
    <xf numFmtId="0" fontId="5" fillId="3" borderId="12" xfId="0" applyFont="1" applyFill="1" applyBorder="1" applyAlignment="1">
      <alignment vertical="center" wrapText="1"/>
    </xf>
    <xf numFmtId="0" fontId="5" fillId="3" borderId="8" xfId="0" applyFont="1" applyFill="1" applyBorder="1" applyAlignment="1">
      <alignment vertical="center" wrapText="1"/>
    </xf>
    <xf numFmtId="0" fontId="5" fillId="3" borderId="4" xfId="0" applyFont="1" applyFill="1" applyBorder="1" applyAlignment="1">
      <alignment vertical="center" wrapText="1"/>
    </xf>
    <xf numFmtId="0" fontId="3" fillId="4" borderId="15" xfId="0" applyFont="1" applyFill="1" applyBorder="1" applyAlignment="1">
      <alignment horizontal="left" vertical="center"/>
    </xf>
    <xf numFmtId="0" fontId="3" fillId="4" borderId="14" xfId="0" applyFont="1" applyFill="1" applyBorder="1" applyAlignment="1">
      <alignment horizontal="left" vertical="center"/>
    </xf>
    <xf numFmtId="0" fontId="3" fillId="4" borderId="13" xfId="0" applyFont="1" applyFill="1" applyBorder="1" applyAlignment="1">
      <alignment horizontal="left" vertical="center"/>
    </xf>
    <xf numFmtId="0" fontId="1" fillId="6" borderId="30" xfId="0" applyFont="1" applyFill="1" applyBorder="1" applyAlignment="1">
      <alignment horizontal="left" vertical="top"/>
    </xf>
    <xf numFmtId="0" fontId="1" fillId="6" borderId="29" xfId="0" applyFont="1" applyFill="1" applyBorder="1" applyAlignment="1">
      <alignment horizontal="left" vertical="top"/>
    </xf>
    <xf numFmtId="0" fontId="1" fillId="6" borderId="28" xfId="0" applyFont="1" applyFill="1" applyBorder="1" applyAlignment="1">
      <alignment horizontal="left" vertical="top"/>
    </xf>
    <xf numFmtId="0" fontId="1" fillId="6" borderId="0" xfId="0" applyFont="1" applyFill="1" applyBorder="1" applyAlignment="1">
      <alignment horizontal="left" vertical="top"/>
    </xf>
    <xf numFmtId="0" fontId="1" fillId="6" borderId="27" xfId="0" applyFont="1" applyFill="1" applyBorder="1" applyAlignment="1">
      <alignment horizontal="left" vertical="top"/>
    </xf>
    <xf numFmtId="0" fontId="1" fillId="6" borderId="26" xfId="0" applyFont="1" applyFill="1" applyBorder="1" applyAlignment="1">
      <alignment horizontal="left" vertical="top"/>
    </xf>
    <xf numFmtId="0" fontId="1" fillId="6" borderId="25" xfId="0" applyFont="1" applyFill="1" applyBorder="1" applyAlignment="1">
      <alignment horizontal="left" vertical="top"/>
    </xf>
    <xf numFmtId="0" fontId="1" fillId="6" borderId="24" xfId="0" applyFont="1" applyFill="1" applyBorder="1" applyAlignment="1">
      <alignment horizontal="left" vertical="top"/>
    </xf>
    <xf numFmtId="0" fontId="4" fillId="0" borderId="32" xfId="0" applyFont="1" applyBorder="1" applyAlignment="1">
      <alignment horizontal="left" vertical="center"/>
    </xf>
    <xf numFmtId="0" fontId="1" fillId="4" borderId="23" xfId="0" applyFont="1" applyFill="1" applyBorder="1" applyAlignment="1">
      <alignment horizontal="left" vertical="top" wrapText="1"/>
    </xf>
    <xf numFmtId="0" fontId="1" fillId="4" borderId="21" xfId="0" applyFont="1" applyFill="1" applyBorder="1" applyAlignment="1">
      <alignment horizontal="left" vertical="top" wrapText="1"/>
    </xf>
    <xf numFmtId="0" fontId="1" fillId="4" borderId="22" xfId="0" applyFont="1" applyFill="1" applyBorder="1" applyAlignment="1">
      <alignment horizontal="left" vertical="top" wrapText="1"/>
    </xf>
    <xf numFmtId="0" fontId="1" fillId="4" borderId="18" xfId="0" applyFont="1" applyFill="1" applyBorder="1" applyAlignment="1">
      <alignment horizontal="left" vertical="top" wrapText="1"/>
    </xf>
    <xf numFmtId="0" fontId="1" fillId="4" borderId="16" xfId="0" applyFont="1" applyFill="1" applyBorder="1" applyAlignment="1">
      <alignment horizontal="left" vertical="top" wrapText="1"/>
    </xf>
    <xf numFmtId="0" fontId="1" fillId="4" borderId="17" xfId="0" applyFont="1" applyFill="1" applyBorder="1" applyAlignment="1">
      <alignment horizontal="left" vertical="top" wrapText="1"/>
    </xf>
    <xf numFmtId="0" fontId="12" fillId="0" borderId="0" xfId="0" applyFont="1" applyFill="1" applyAlignment="1">
      <alignment vertical="center"/>
    </xf>
    <xf numFmtId="0" fontId="12" fillId="0" borderId="19" xfId="0" applyFont="1" applyFill="1" applyBorder="1" applyAlignment="1">
      <alignment vertical="center"/>
    </xf>
    <xf numFmtId="0" fontId="3" fillId="4" borderId="7" xfId="0" applyFont="1" applyFill="1" applyBorder="1" applyAlignment="1">
      <alignment horizontal="left" vertical="center"/>
    </xf>
    <xf numFmtId="0" fontId="3" fillId="4" borderId="6" xfId="0" applyFont="1" applyFill="1" applyBorder="1" applyAlignment="1">
      <alignment horizontal="left" vertical="center"/>
    </xf>
    <xf numFmtId="0" fontId="3" fillId="4" borderId="5" xfId="0" applyFont="1" applyFill="1" applyBorder="1" applyAlignment="1">
      <alignment horizontal="left" vertical="center"/>
    </xf>
    <xf numFmtId="0" fontId="8" fillId="0" borderId="21" xfId="0" applyFont="1" applyFill="1" applyBorder="1" applyAlignment="1">
      <alignment horizontal="left" vertical="center" wrapText="1"/>
    </xf>
    <xf numFmtId="0" fontId="8" fillId="0" borderId="22" xfId="0" applyFont="1" applyFill="1" applyBorder="1" applyAlignment="1">
      <alignment horizontal="left" vertical="center" wrapText="1"/>
    </xf>
    <xf numFmtId="0" fontId="4" fillId="0" borderId="16" xfId="0" applyFont="1" applyBorder="1" applyAlignment="1">
      <alignment vertical="center"/>
    </xf>
    <xf numFmtId="0" fontId="4" fillId="0" borderId="0" xfId="0" applyFont="1" applyFill="1" applyAlignment="1">
      <alignment vertical="center"/>
    </xf>
    <xf numFmtId="0" fontId="4" fillId="0" borderId="0" xfId="0" applyFont="1" applyBorder="1" applyAlignment="1">
      <alignment vertical="center"/>
    </xf>
    <xf numFmtId="0" fontId="3" fillId="4" borderId="2" xfId="0" applyFont="1" applyFill="1" applyBorder="1" applyAlignment="1">
      <alignment horizontal="left" vertical="center" wrapText="1"/>
    </xf>
    <xf numFmtId="0" fontId="3" fillId="4" borderId="1" xfId="0" applyFont="1" applyFill="1" applyBorder="1" applyAlignment="1">
      <alignment horizontal="left" vertical="center" wrapText="1"/>
    </xf>
    <xf numFmtId="0" fontId="3" fillId="4" borderId="3" xfId="0" applyFont="1" applyFill="1" applyBorder="1" applyAlignment="1">
      <alignment horizontal="left" vertical="center" wrapText="1"/>
    </xf>
    <xf numFmtId="0" fontId="8" fillId="0" borderId="0" xfId="0" applyFont="1" applyFill="1" applyBorder="1" applyAlignment="1">
      <alignment horizontal="left" vertical="center"/>
    </xf>
    <xf numFmtId="0" fontId="8" fillId="0" borderId="19" xfId="0" applyFont="1" applyFill="1" applyBorder="1" applyAlignment="1">
      <alignment horizontal="left" vertical="center"/>
    </xf>
    <xf numFmtId="0" fontId="1" fillId="0" borderId="23" xfId="0" applyFont="1" applyFill="1" applyBorder="1" applyAlignment="1">
      <alignment horizontal="center" vertical="center" wrapText="1"/>
    </xf>
    <xf numFmtId="0" fontId="1" fillId="0" borderId="18" xfId="0" applyFont="1" applyFill="1" applyBorder="1" applyAlignment="1">
      <alignment horizontal="center" vertical="center" wrapText="1"/>
    </xf>
    <xf numFmtId="0" fontId="6" fillId="4" borderId="21" xfId="0" applyFont="1" applyFill="1" applyBorder="1" applyAlignment="1">
      <alignment horizontal="center" vertical="center" wrapText="1"/>
    </xf>
    <xf numFmtId="0" fontId="11" fillId="4" borderId="21" xfId="0" applyFont="1" applyFill="1" applyBorder="1" applyAlignment="1">
      <alignment horizontal="center" vertical="center" wrapText="1"/>
    </xf>
    <xf numFmtId="0" fontId="11" fillId="4" borderId="22" xfId="0" applyFont="1" applyFill="1" applyBorder="1" applyAlignment="1">
      <alignment horizontal="center" vertical="center" wrapText="1"/>
    </xf>
    <xf numFmtId="0" fontId="11" fillId="4" borderId="16" xfId="0" applyFont="1" applyFill="1" applyBorder="1" applyAlignment="1">
      <alignment horizontal="center" vertical="center" wrapText="1"/>
    </xf>
    <xf numFmtId="0" fontId="11" fillId="4" borderId="17" xfId="0" applyFont="1" applyFill="1" applyBorder="1" applyAlignment="1">
      <alignment horizontal="center" vertical="center" wrapText="1"/>
    </xf>
    <xf numFmtId="0" fontId="4" fillId="0" borderId="16" xfId="0" applyFont="1" applyBorder="1" applyAlignment="1">
      <alignment horizontal="left" vertical="center" wrapText="1"/>
    </xf>
    <xf numFmtId="0" fontId="7" fillId="0" borderId="0" xfId="0" applyFont="1" applyFill="1" applyAlignment="1">
      <alignment horizontal="left" vertical="center"/>
    </xf>
    <xf numFmtId="0" fontId="9" fillId="0" borderId="0" xfId="0" applyFont="1" applyFill="1" applyBorder="1" applyAlignment="1">
      <alignment horizontal="right" vertical="center" wrapText="1"/>
    </xf>
    <xf numFmtId="0" fontId="7" fillId="0" borderId="32" xfId="0" applyFont="1" applyBorder="1" applyAlignment="1">
      <alignment horizontal="left" vertical="center"/>
    </xf>
    <xf numFmtId="0" fontId="1" fillId="0" borderId="0" xfId="0" applyFont="1" applyFill="1" applyAlignment="1">
      <alignment horizontal="left" vertical="top" wrapText="1"/>
    </xf>
    <xf numFmtId="0" fontId="4" fillId="0" borderId="0" xfId="0" applyFont="1" applyFill="1" applyBorder="1" applyAlignment="1">
      <alignment horizontal="left" vertical="center"/>
    </xf>
    <xf numFmtId="0" fontId="4" fillId="0" borderId="19" xfId="0" applyFont="1" applyFill="1" applyBorder="1" applyAlignment="1">
      <alignment horizontal="left" vertical="center"/>
    </xf>
    <xf numFmtId="0" fontId="4" fillId="0" borderId="0" xfId="0" applyFont="1" applyFill="1" applyAlignment="1">
      <alignment horizontal="left" vertical="center"/>
    </xf>
    <xf numFmtId="0" fontId="1" fillId="4" borderId="21" xfId="0" applyFont="1" applyFill="1" applyBorder="1" applyAlignment="1">
      <alignment horizontal="center" vertical="center" wrapText="1"/>
    </xf>
    <xf numFmtId="0" fontId="1" fillId="4" borderId="22" xfId="0" applyFont="1" applyFill="1" applyBorder="1" applyAlignment="1">
      <alignment horizontal="center" vertical="center" wrapText="1"/>
    </xf>
    <xf numFmtId="0" fontId="1" fillId="4" borderId="16" xfId="0" applyFont="1" applyFill="1" applyBorder="1" applyAlignment="1">
      <alignment horizontal="center" vertical="center" wrapText="1"/>
    </xf>
    <xf numFmtId="0" fontId="1" fillId="4" borderId="17" xfId="0" applyFont="1" applyFill="1" applyBorder="1" applyAlignment="1">
      <alignment horizontal="center" vertical="center" wrapText="1"/>
    </xf>
    <xf numFmtId="0" fontId="4" fillId="0" borderId="19" xfId="0" applyFont="1" applyFill="1" applyBorder="1" applyAlignment="1">
      <alignment vertical="center"/>
    </xf>
  </cellXfs>
  <cellStyles count="1">
    <cellStyle name="標準" xfId="0" builtinId="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tiff"/><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16</xdr:col>
      <xdr:colOff>171450</xdr:colOff>
      <xdr:row>4</xdr:row>
      <xdr:rowOff>57150</xdr:rowOff>
    </xdr:from>
    <xdr:to>
      <xdr:col>16</xdr:col>
      <xdr:colOff>342900</xdr:colOff>
      <xdr:row>5</xdr:row>
      <xdr:rowOff>457200</xdr:rowOff>
    </xdr:to>
    <xdr:sp macro="" textlink="">
      <xdr:nvSpPr>
        <xdr:cNvPr id="2" name="右中かっこ 1">
          <a:extLst>
            <a:ext uri="{FF2B5EF4-FFF2-40B4-BE49-F238E27FC236}">
              <a16:creationId xmlns:a16="http://schemas.microsoft.com/office/drawing/2014/main" id="{00000000-0008-0000-0000-000002000000}"/>
            </a:ext>
          </a:extLst>
        </xdr:cNvPr>
        <xdr:cNvSpPr/>
      </xdr:nvSpPr>
      <xdr:spPr>
        <a:xfrm>
          <a:off x="11144250" y="742950"/>
          <a:ext cx="171450" cy="285750"/>
        </a:xfrm>
        <a:prstGeom prst="rightBrace">
          <a:avLst>
            <a:gd name="adj1" fmla="val 8333"/>
            <a:gd name="adj2" fmla="val 2377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14</xdr:col>
      <xdr:colOff>523875</xdr:colOff>
      <xdr:row>12</xdr:row>
      <xdr:rowOff>85725</xdr:rowOff>
    </xdr:from>
    <xdr:ext cx="5655074" cy="3132011"/>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3700125" y="3747558"/>
          <a:ext cx="5655074" cy="3132011"/>
        </a:xfrm>
        <a:prstGeom prst="rect">
          <a:avLst/>
        </a:prstGeom>
        <a:solidFill>
          <a:sysClr val="window" lastClr="FFFFFF"/>
        </a:solidFill>
        <a:ln>
          <a:solidFill>
            <a:srgbClr val="4F81BD">
              <a:shade val="50000"/>
            </a:srgbClr>
          </a:solid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Text" lastClr="000000"/>
              </a:solidFill>
              <a:effectLst/>
              <a:uLnTx/>
              <a:uFillTx/>
              <a:latin typeface="Calibri"/>
              <a:ea typeface="ＭＳ Ｐゴシック"/>
              <a:cs typeface="+mn-cs"/>
            </a:rPr>
            <a:t>～ご記入の際の注意事項～</a:t>
          </a:r>
          <a:endParaRPr kumimoji="1" lang="en-US" altLang="ja-JP" sz="18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Calibri"/>
              <a:ea typeface="ＭＳ Ｐゴシック"/>
              <a:cs typeface="+mn-cs"/>
            </a:rPr>
            <a:t>★文体は「である調」で統一してください。</a:t>
          </a:r>
          <a:endParaRPr kumimoji="1" lang="en-US" altLang="ja-JP" sz="14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Calibri"/>
              <a:ea typeface="ＭＳ Ｐゴシック"/>
              <a:cs typeface="+mn-cs"/>
            </a:rPr>
            <a:t>★本</a:t>
          </a:r>
          <a:r>
            <a:rPr kumimoji="1" lang="ja-JP" altLang="ja-JP" sz="1400">
              <a:effectLst/>
              <a:latin typeface="+mn-lt"/>
              <a:ea typeface="+mn-ea"/>
              <a:cs typeface="+mn-cs"/>
            </a:rPr>
            <a:t>活動報告集は公表物になりますので、電話番号や</a:t>
          </a:r>
          <a:r>
            <a:rPr kumimoji="1" lang="en-US" altLang="ja-JP" sz="1400">
              <a:effectLst/>
              <a:latin typeface="+mn-lt"/>
              <a:ea typeface="+mn-ea"/>
              <a:cs typeface="+mn-cs"/>
            </a:rPr>
            <a:t>E-mail</a:t>
          </a:r>
          <a:r>
            <a:rPr kumimoji="1" lang="ja-JP" altLang="ja-JP" sz="1400">
              <a:effectLst/>
              <a:latin typeface="+mn-lt"/>
              <a:ea typeface="+mn-ea"/>
              <a:cs typeface="+mn-cs"/>
            </a:rPr>
            <a:t>アドレス等</a:t>
          </a:r>
          <a:endParaRPr kumimoji="1" lang="en-US" altLang="ja-JP" sz="1400">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mn-lt"/>
              <a:ea typeface="+mn-ea"/>
              <a:cs typeface="+mn-cs"/>
            </a:rPr>
            <a:t>　　</a:t>
          </a:r>
          <a:r>
            <a:rPr kumimoji="1" lang="ja-JP" altLang="ja-JP" sz="1400">
              <a:effectLst/>
              <a:latin typeface="+mn-lt"/>
              <a:ea typeface="+mn-ea"/>
              <a:cs typeface="+mn-cs"/>
            </a:rPr>
            <a:t>の記載は差し支えのない範囲で構いません。</a:t>
          </a:r>
          <a:endParaRPr lang="ja-JP" altLang="ja-JP" sz="14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Calibri"/>
              <a:ea typeface="ＭＳ Ｐゴシック"/>
              <a:cs typeface="+mn-cs"/>
            </a:rPr>
            <a:t>★オレンジ色のセル：プルダウンから選択</a:t>
          </a:r>
          <a:endParaRPr kumimoji="1" lang="en-US" altLang="ja-JP" sz="14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Calibri"/>
              <a:ea typeface="ＭＳ Ｐゴシック"/>
              <a:cs typeface="+mn-cs"/>
            </a:rPr>
            <a:t> 　水色のセル：文字・数字を入力</a:t>
          </a:r>
          <a:endParaRPr kumimoji="1" lang="en-US" altLang="ja-JP" sz="14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400" b="0" i="0" u="none" strike="noStrike" kern="0" cap="none" spc="0" normalizeH="0" baseline="0" noProof="0">
              <a:ln>
                <a:noFill/>
              </a:ln>
              <a:solidFill>
                <a:sysClr val="windowText" lastClr="000000"/>
              </a:solidFill>
              <a:effectLst/>
              <a:uLnTx/>
              <a:uFillTx/>
              <a:latin typeface="Calibri"/>
              <a:ea typeface="ＭＳ Ｐゴシック"/>
              <a:cs typeface="+mn-cs"/>
            </a:rPr>
            <a:t>    </a:t>
          </a:r>
          <a:r>
            <a:rPr kumimoji="1" lang="ja-JP" altLang="en-US" sz="1400" b="0" i="0" u="none" strike="noStrike" kern="0" cap="none" spc="0" normalizeH="0" baseline="0" noProof="0">
              <a:ln>
                <a:noFill/>
              </a:ln>
              <a:solidFill>
                <a:sysClr val="windowText" lastClr="000000"/>
              </a:solidFill>
              <a:effectLst/>
              <a:uLnTx/>
              <a:uFillTx/>
              <a:latin typeface="Calibri"/>
              <a:ea typeface="ＭＳ Ｐゴシック"/>
              <a:cs typeface="+mn-cs"/>
            </a:rPr>
            <a:t>黄色のセル：写真を貼付</a:t>
          </a:r>
          <a:endParaRPr kumimoji="1" lang="en-US" altLang="ja-JP" sz="14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Calibri"/>
              <a:ea typeface="ＭＳ Ｐゴシック"/>
              <a:cs typeface="+mn-cs"/>
            </a:rPr>
            <a:t>★書式・印刷の設定は変更しないでください。</a:t>
          </a:r>
          <a:endParaRPr kumimoji="1" lang="en-US" altLang="ja-JP" sz="14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Calibri"/>
              <a:ea typeface="ＭＳ Ｐゴシック"/>
              <a:cs typeface="+mn-cs"/>
            </a:rPr>
            <a:t>★文字数の制限を守ってください。制限数を超えると赤字でエラーが</a:t>
          </a:r>
          <a:endParaRPr kumimoji="1" lang="en-US" altLang="ja-JP" sz="14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Calibri"/>
              <a:ea typeface="ＭＳ Ｐゴシック"/>
              <a:cs typeface="+mn-cs"/>
            </a:rPr>
            <a:t>　表示されます。</a:t>
          </a:r>
          <a:endParaRPr kumimoji="1" lang="en-US" altLang="ja-JP" sz="14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Calibri"/>
              <a:ea typeface="ＭＳ Ｐゴシック"/>
              <a:cs typeface="+mn-cs"/>
            </a:rPr>
            <a:t>★印刷時に文字が切れることのないよう（枠内にすべて収まるよう）</a:t>
          </a:r>
          <a:endParaRPr kumimoji="1" lang="en-US" altLang="ja-JP" sz="14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Calibri"/>
              <a:ea typeface="ＭＳ Ｐゴシック"/>
              <a:cs typeface="+mn-cs"/>
            </a:rPr>
            <a:t>　ご注意ください。</a:t>
          </a:r>
        </a:p>
      </xdr:txBody>
    </xdr:sp>
    <xdr:clientData/>
  </xdr:oneCellAnchor>
  <xdr:twoCellAnchor editAs="oneCell">
    <xdr:from>
      <xdr:col>8</xdr:col>
      <xdr:colOff>29175</xdr:colOff>
      <xdr:row>10</xdr:row>
      <xdr:rowOff>28224</xdr:rowOff>
    </xdr:from>
    <xdr:to>
      <xdr:col>14</xdr:col>
      <xdr:colOff>5338</xdr:colOff>
      <xdr:row>24</xdr:row>
      <xdr:rowOff>162046</xdr:rowOff>
    </xdr:to>
    <xdr:pic>
      <xdr:nvPicPr>
        <xdr:cNvPr id="5" name="図 4">
          <a:extLst>
            <a:ext uri="{FF2B5EF4-FFF2-40B4-BE49-F238E27FC236}">
              <a16:creationId xmlns:a16="http://schemas.microsoft.com/office/drawing/2014/main" id="{6F6EA253-6B0A-2C42-B87F-F991FD12CD17}"/>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481731" y="3231446"/>
          <a:ext cx="4689274" cy="3153600"/>
        </a:xfrm>
        <a:prstGeom prst="rect">
          <a:avLst/>
        </a:prstGeom>
      </xdr:spPr>
    </xdr:pic>
    <xdr:clientData/>
  </xdr:twoCellAnchor>
  <xdr:twoCellAnchor editAs="oneCell">
    <xdr:from>
      <xdr:col>10</xdr:col>
      <xdr:colOff>3</xdr:colOff>
      <xdr:row>44</xdr:row>
      <xdr:rowOff>1</xdr:rowOff>
    </xdr:from>
    <xdr:to>
      <xdr:col>13</xdr:col>
      <xdr:colOff>579831</xdr:colOff>
      <xdr:row>52</xdr:row>
      <xdr:rowOff>161956</xdr:rowOff>
    </xdr:to>
    <xdr:pic>
      <xdr:nvPicPr>
        <xdr:cNvPr id="7" name="図 6">
          <a:extLst>
            <a:ext uri="{FF2B5EF4-FFF2-40B4-BE49-F238E27FC236}">
              <a16:creationId xmlns:a16="http://schemas.microsoft.com/office/drawing/2014/main" id="{A3D8827B-E9FD-4647-A5D5-0728F2207256}"/>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tretch/>
      </xdr:blipFill>
      <xdr:spPr>
        <a:xfrm>
          <a:off x="10315225" y="10174112"/>
          <a:ext cx="2823495" cy="1742400"/>
        </a:xfrm>
        <a:prstGeom prst="rect">
          <a:avLst/>
        </a:prstGeom>
      </xdr:spPr>
    </xdr:pic>
    <xdr:clientData/>
  </xdr:twoCellAnchor>
  <xdr:twoCellAnchor editAs="oneCell">
    <xdr:from>
      <xdr:col>2</xdr:col>
      <xdr:colOff>1</xdr:colOff>
      <xdr:row>31</xdr:row>
      <xdr:rowOff>0</xdr:rowOff>
    </xdr:from>
    <xdr:to>
      <xdr:col>5</xdr:col>
      <xdr:colOff>223779</xdr:colOff>
      <xdr:row>41</xdr:row>
      <xdr:rowOff>4445</xdr:rowOff>
    </xdr:to>
    <xdr:pic>
      <xdr:nvPicPr>
        <xdr:cNvPr id="8" name="図 7">
          <a:extLst>
            <a:ext uri="{FF2B5EF4-FFF2-40B4-BE49-F238E27FC236}">
              <a16:creationId xmlns:a16="http://schemas.microsoft.com/office/drawing/2014/main" id="{E898872B-1CFE-2844-92E7-EA37E69117F4}"/>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991557" y="7605889"/>
          <a:ext cx="2806111" cy="198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171450</xdr:colOff>
      <xdr:row>4</xdr:row>
      <xdr:rowOff>57150</xdr:rowOff>
    </xdr:from>
    <xdr:to>
      <xdr:col>16</xdr:col>
      <xdr:colOff>342900</xdr:colOff>
      <xdr:row>5</xdr:row>
      <xdr:rowOff>457200</xdr:rowOff>
    </xdr:to>
    <xdr:sp macro="" textlink="">
      <xdr:nvSpPr>
        <xdr:cNvPr id="2" name="右中かっこ 1">
          <a:extLst>
            <a:ext uri="{FF2B5EF4-FFF2-40B4-BE49-F238E27FC236}">
              <a16:creationId xmlns:a16="http://schemas.microsoft.com/office/drawing/2014/main" id="{00000000-0008-0000-0100-000002000000}"/>
            </a:ext>
          </a:extLst>
        </xdr:cNvPr>
        <xdr:cNvSpPr/>
      </xdr:nvSpPr>
      <xdr:spPr>
        <a:xfrm>
          <a:off x="11144250" y="742950"/>
          <a:ext cx="171450" cy="285750"/>
        </a:xfrm>
        <a:prstGeom prst="rightBrace">
          <a:avLst>
            <a:gd name="adj1" fmla="val 8333"/>
            <a:gd name="adj2" fmla="val 2377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xdr:col>
      <xdr:colOff>158753</xdr:colOff>
      <xdr:row>10</xdr:row>
      <xdr:rowOff>174190</xdr:rowOff>
    </xdr:from>
    <xdr:ext cx="4474572" cy="2945873"/>
    <xdr:pic>
      <xdr:nvPicPr>
        <xdr:cNvPr id="3" name="図 2" descr="\\ercafs01\redirect$\r-nishioka\Desktop\thCRY81Z4E 海鳥.jp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8604253" y="3412690"/>
          <a:ext cx="4474572" cy="2945873"/>
        </a:xfrm>
        <a:prstGeom prst="rect">
          <a:avLst/>
        </a:prstGeom>
        <a:noFill/>
        <a:ln>
          <a:noFill/>
        </a:ln>
      </xdr:spPr>
    </xdr:pic>
    <xdr:clientData/>
  </xdr:oneCellAnchor>
  <xdr:oneCellAnchor>
    <xdr:from>
      <xdr:col>2</xdr:col>
      <xdr:colOff>11206</xdr:colOff>
      <xdr:row>31</xdr:row>
      <xdr:rowOff>89647</xdr:rowOff>
    </xdr:from>
    <xdr:ext cx="2549912" cy="1639389"/>
    <xdr:pic>
      <xdr:nvPicPr>
        <xdr:cNvPr id="4" name="図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382806" y="5404597"/>
          <a:ext cx="2549912" cy="1639389"/>
        </a:xfrm>
        <a:prstGeom prst="rect">
          <a:avLst/>
        </a:prstGeom>
      </xdr:spPr>
    </xdr:pic>
    <xdr:clientData/>
  </xdr:oneCellAnchor>
  <xdr:oneCellAnchor>
    <xdr:from>
      <xdr:col>10</xdr:col>
      <xdr:colOff>0</xdr:colOff>
      <xdr:row>44</xdr:row>
      <xdr:rowOff>0</xdr:rowOff>
    </xdr:from>
    <xdr:ext cx="2544713" cy="1892658"/>
    <xdr:pic>
      <xdr:nvPicPr>
        <xdr:cNvPr id="5" name="図 4" descr="\\ercafs01\redirect$\r-nishioka\Desktop\conv0001s観察会.jpg">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858000" y="7543800"/>
          <a:ext cx="2544713" cy="1892658"/>
        </a:xfrm>
        <a:prstGeom prst="rect">
          <a:avLst/>
        </a:prstGeom>
        <a:noFill/>
        <a:ln>
          <a:noFill/>
        </a:ln>
      </xdr:spPr>
    </xdr:pic>
    <xdr:clientData/>
  </xdr:oneCellAnchor>
  <xdr:oneCellAnchor>
    <xdr:from>
      <xdr:col>14</xdr:col>
      <xdr:colOff>635000</xdr:colOff>
      <xdr:row>10</xdr:row>
      <xdr:rowOff>169333</xdr:rowOff>
    </xdr:from>
    <xdr:ext cx="5552674" cy="3026834"/>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13811250" y="3407833"/>
          <a:ext cx="5552674" cy="302683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a:t>～ご記入の際の注意事項～</a:t>
          </a:r>
          <a:endParaRPr kumimoji="1" lang="en-US" altLang="ja-JP" sz="18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400" b="0" i="0" baseline="0">
              <a:solidFill>
                <a:schemeClr val="tx1"/>
              </a:solidFill>
              <a:effectLst/>
              <a:latin typeface="+mn-lt"/>
              <a:ea typeface="+mn-ea"/>
              <a:cs typeface="+mn-cs"/>
            </a:rPr>
            <a:t>★文体は「である調」で統一してください。</a:t>
          </a:r>
          <a:endParaRPr kumimoji="1" lang="en-US" altLang="ja-JP" sz="1400"/>
        </a:p>
        <a:p>
          <a:r>
            <a:rPr kumimoji="1" lang="ja-JP" altLang="en-US" sz="1400"/>
            <a:t>★本活動報告集は公表物になりますので、電話番号や</a:t>
          </a:r>
          <a:r>
            <a:rPr kumimoji="1" lang="en-US" altLang="ja-JP" sz="1400"/>
            <a:t>E-mail</a:t>
          </a:r>
          <a:r>
            <a:rPr kumimoji="1" lang="ja-JP" altLang="en-US" sz="1400"/>
            <a:t>アドレス等</a:t>
          </a:r>
          <a:endParaRPr kumimoji="1" lang="en-US" altLang="ja-JP" sz="1400"/>
        </a:p>
        <a:p>
          <a:r>
            <a:rPr kumimoji="1" lang="ja-JP" altLang="en-US" sz="1400"/>
            <a:t>　の記載は差し支えのない範囲で構いません。</a:t>
          </a:r>
          <a:endParaRPr kumimoji="1" lang="en-US" altLang="ja-JP" sz="1400"/>
        </a:p>
        <a:p>
          <a:r>
            <a:rPr kumimoji="1" lang="ja-JP" altLang="en-US" sz="1400"/>
            <a:t>★オレンジ色のセル：プルダウンから選択</a:t>
          </a:r>
          <a:endParaRPr kumimoji="1" lang="en-US" altLang="ja-JP" sz="1400"/>
        </a:p>
        <a:p>
          <a:r>
            <a:rPr kumimoji="1" lang="ja-JP" altLang="en-US" sz="1400"/>
            <a:t> 　水色のセル：文字・数字を入力</a:t>
          </a:r>
          <a:endParaRPr kumimoji="1" lang="en-US" altLang="ja-JP" sz="1400"/>
        </a:p>
        <a:p>
          <a:r>
            <a:rPr kumimoji="1" lang="en-US" altLang="ja-JP" sz="1400"/>
            <a:t>    </a:t>
          </a:r>
          <a:r>
            <a:rPr kumimoji="1" lang="ja-JP" altLang="en-US" sz="1400"/>
            <a:t>黄色のセル：写真を貼付</a:t>
          </a:r>
          <a:endParaRPr kumimoji="1" lang="en-US" altLang="ja-JP" sz="1400"/>
        </a:p>
        <a:p>
          <a:r>
            <a:rPr kumimoji="1" lang="ja-JP" altLang="en-US" sz="1400"/>
            <a:t>★書式・印刷の設定は変更しないでください。</a:t>
          </a:r>
          <a:endParaRPr kumimoji="1" lang="en-US" altLang="ja-JP" sz="1400"/>
        </a:p>
        <a:p>
          <a:r>
            <a:rPr kumimoji="1" lang="ja-JP" altLang="en-US" sz="1400"/>
            <a:t>★文字数の制限を守ってください。制限数を超えると赤字でエラーが</a:t>
          </a:r>
          <a:endParaRPr kumimoji="1" lang="en-US" altLang="ja-JP" sz="1400"/>
        </a:p>
        <a:p>
          <a:r>
            <a:rPr kumimoji="1" lang="ja-JP" altLang="en-US" sz="1400"/>
            <a:t>　表示されます。</a:t>
          </a:r>
          <a:endParaRPr kumimoji="1" lang="en-US" altLang="ja-JP" sz="1400"/>
        </a:p>
        <a:p>
          <a:r>
            <a:rPr kumimoji="1" lang="ja-JP" altLang="en-US" sz="1400"/>
            <a:t>★印刷時に文字が切れることのないよう（枠内にすべて収まるよう）</a:t>
          </a:r>
          <a:endParaRPr kumimoji="1" lang="en-US" altLang="ja-JP" sz="1400"/>
        </a:p>
        <a:p>
          <a:r>
            <a:rPr kumimoji="1" lang="ja-JP" altLang="en-US" sz="1400"/>
            <a:t>　ご注意ください。</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Z70"/>
  <sheetViews>
    <sheetView showGridLines="0" tabSelected="1" view="pageBreakPreview" topLeftCell="A7" zoomScale="90" zoomScaleNormal="100" zoomScaleSheetLayoutView="90" workbookViewId="0">
      <selection activeCell="C54" sqref="C54:I60"/>
    </sheetView>
  </sheetViews>
  <sheetFormatPr baseColWidth="10" defaultColWidth="9" defaultRowHeight="15"/>
  <cols>
    <col min="1" max="1" width="9" style="1"/>
    <col min="2" max="2" width="30.1640625" style="1" customWidth="1"/>
    <col min="3" max="3" width="9" style="1"/>
    <col min="4" max="4" width="15.6640625" style="1" customWidth="1"/>
    <col min="5" max="5" width="9" style="1" customWidth="1"/>
    <col min="6" max="6" width="15.5" style="1" customWidth="1"/>
    <col min="7" max="7" width="15.6640625" style="1" customWidth="1"/>
    <col min="8" max="8" width="6.5" style="1" customWidth="1"/>
    <col min="9" max="9" width="16.5" style="1" customWidth="1"/>
    <col min="10" max="10" width="8" style="1" customWidth="1"/>
    <col min="11" max="12" width="10.6640625" style="1" customWidth="1"/>
    <col min="13" max="14" width="8" style="1" customWidth="1"/>
    <col min="15" max="15" width="11.5" style="1" customWidth="1"/>
    <col min="16" max="16" width="10.6640625" style="1" customWidth="1"/>
    <col min="17" max="17" width="6.83203125" style="1" customWidth="1"/>
    <col min="18" max="16384" width="9" style="1"/>
  </cols>
  <sheetData>
    <row r="1" spans="2:23" ht="18" customHeight="1">
      <c r="C1" s="136" t="s">
        <v>75</v>
      </c>
      <c r="D1" s="136"/>
      <c r="E1" s="136"/>
      <c r="F1" s="136"/>
      <c r="G1" s="136"/>
      <c r="H1" s="136"/>
      <c r="I1" s="136"/>
      <c r="J1" s="137"/>
      <c r="K1" s="151" t="s">
        <v>40</v>
      </c>
      <c r="L1" s="153" t="s">
        <v>97</v>
      </c>
      <c r="M1" s="154"/>
      <c r="N1" s="155"/>
      <c r="O1" s="52"/>
    </row>
    <row r="2" spans="2:23" ht="18" customHeight="1">
      <c r="C2" s="136"/>
      <c r="D2" s="136"/>
      <c r="E2" s="136"/>
      <c r="F2" s="136"/>
      <c r="G2" s="136"/>
      <c r="H2" s="136"/>
      <c r="I2" s="136"/>
      <c r="J2" s="137"/>
      <c r="K2" s="152"/>
      <c r="L2" s="156"/>
      <c r="M2" s="156"/>
      <c r="N2" s="157"/>
      <c r="O2" s="1" t="s">
        <v>90</v>
      </c>
    </row>
    <row r="3" spans="2:23" ht="17.25" customHeight="1">
      <c r="C3" s="95" t="s">
        <v>88</v>
      </c>
      <c r="D3" s="95"/>
      <c r="E3" s="95"/>
      <c r="F3" s="95"/>
      <c r="G3" s="95"/>
      <c r="H3" s="95"/>
      <c r="I3" s="95"/>
      <c r="J3" s="95"/>
      <c r="K3" s="51"/>
      <c r="L3" s="51"/>
      <c r="M3" s="51"/>
      <c r="N3" s="51"/>
    </row>
    <row r="4" spans="2:23" ht="24" customHeight="1">
      <c r="C4" s="50"/>
      <c r="I4" s="49"/>
      <c r="J4" s="49"/>
      <c r="K4" s="158" t="s">
        <v>39</v>
      </c>
      <c r="L4" s="158"/>
      <c r="M4" s="48" t="s">
        <v>38</v>
      </c>
      <c r="N4" s="47" t="s">
        <v>37</v>
      </c>
    </row>
    <row r="5" spans="2:23" ht="42" customHeight="1">
      <c r="B5" s="1" t="s">
        <v>1</v>
      </c>
      <c r="C5" s="46" t="s">
        <v>36</v>
      </c>
      <c r="D5" s="45" t="s">
        <v>72</v>
      </c>
      <c r="E5" s="42" t="s">
        <v>35</v>
      </c>
      <c r="F5" s="146" t="s">
        <v>96</v>
      </c>
      <c r="G5" s="146"/>
      <c r="H5" s="146"/>
      <c r="I5" s="147"/>
      <c r="J5" s="41" t="s">
        <v>76</v>
      </c>
      <c r="K5" s="148" t="s">
        <v>104</v>
      </c>
      <c r="L5" s="147"/>
      <c r="M5" s="44">
        <v>1</v>
      </c>
      <c r="N5" s="43" t="s">
        <v>105</v>
      </c>
      <c r="O5" s="37">
        <f>LEN(K5)</f>
        <v>7</v>
      </c>
      <c r="P5" s="36" t="str">
        <f>IF(O5&gt;16,"16文字以内で入力してください","文字数OK")</f>
        <v>文字数OK</v>
      </c>
      <c r="Q5" s="3" t="s">
        <v>34</v>
      </c>
      <c r="W5" s="34"/>
    </row>
    <row r="6" spans="2:23" ht="42" customHeight="1">
      <c r="C6" s="42" t="s">
        <v>33</v>
      </c>
      <c r="D6" s="146" t="s">
        <v>95</v>
      </c>
      <c r="E6" s="146"/>
      <c r="F6" s="146"/>
      <c r="G6" s="146"/>
      <c r="H6" s="146"/>
      <c r="I6" s="147"/>
      <c r="J6" s="41" t="s">
        <v>76</v>
      </c>
      <c r="K6" s="148" t="s">
        <v>106</v>
      </c>
      <c r="L6" s="147"/>
      <c r="M6" s="33">
        <v>60</v>
      </c>
      <c r="N6" s="40" t="s">
        <v>107</v>
      </c>
      <c r="O6" s="37">
        <f>LEN(K6)</f>
        <v>11</v>
      </c>
      <c r="P6" s="36" t="str">
        <f>IF(O6&gt;16,"16文字以内で入力してください","文字数OK")</f>
        <v>文字数OK</v>
      </c>
      <c r="Q6" s="35" t="s">
        <v>32</v>
      </c>
      <c r="W6" s="34"/>
    </row>
    <row r="7" spans="2:23" ht="30" customHeight="1">
      <c r="C7" s="39"/>
      <c r="D7" s="38"/>
      <c r="E7" s="38"/>
      <c r="F7" s="38"/>
      <c r="G7" s="38"/>
      <c r="H7" s="38"/>
      <c r="I7" s="160" t="str">
        <f>IF(M7&gt;100,"上限100％にしてください","OK")</f>
        <v>OK</v>
      </c>
      <c r="J7" s="160"/>
      <c r="K7" s="141" t="s">
        <v>31</v>
      </c>
      <c r="L7" s="142"/>
      <c r="M7" s="33">
        <v>100</v>
      </c>
      <c r="N7" s="32" t="s">
        <v>30</v>
      </c>
      <c r="O7" s="37" t="s">
        <v>29</v>
      </c>
      <c r="P7" s="36"/>
      <c r="Q7" s="35"/>
      <c r="W7" s="34"/>
    </row>
    <row r="8" spans="2:23" ht="30" customHeight="1">
      <c r="D8" s="20"/>
      <c r="E8" s="20"/>
      <c r="F8" s="20"/>
      <c r="G8" s="20"/>
      <c r="H8" s="20"/>
      <c r="I8" s="66" t="str">
        <f>IF(M8&gt;100,"上限100％にしてください","OK")</f>
        <v>OK</v>
      </c>
      <c r="J8" s="66"/>
      <c r="K8" s="149" t="s">
        <v>28</v>
      </c>
      <c r="L8" s="150"/>
      <c r="M8" s="33">
        <v>100</v>
      </c>
      <c r="N8" s="32" t="s">
        <v>27</v>
      </c>
      <c r="O8" s="3" t="s">
        <v>26</v>
      </c>
      <c r="P8" s="3"/>
    </row>
    <row r="9" spans="2:23" ht="16.5" customHeight="1">
      <c r="G9" s="67" t="str">
        <f>IF(F10&gt;80,"80文字以内で入力してください","文字数OK")</f>
        <v>文字数OK</v>
      </c>
      <c r="H9" s="20"/>
      <c r="I9" s="20"/>
      <c r="J9" s="3"/>
      <c r="K9" s="8"/>
      <c r="L9" s="8"/>
      <c r="M9" s="21"/>
      <c r="N9" s="21"/>
      <c r="O9" s="3"/>
      <c r="P9" s="159"/>
      <c r="Q9" s="159"/>
      <c r="R9" s="159"/>
    </row>
    <row r="10" spans="2:23" ht="16.5" customHeight="1" thickBot="1">
      <c r="C10" s="31" t="s">
        <v>86</v>
      </c>
      <c r="F10" s="29">
        <f>LEN(C11)</f>
        <v>80</v>
      </c>
      <c r="G10" s="68"/>
      <c r="H10" s="20"/>
      <c r="O10" s="3"/>
      <c r="P10" s="3"/>
    </row>
    <row r="11" spans="2:23" ht="16.5" customHeight="1">
      <c r="B11" s="60" t="s">
        <v>25</v>
      </c>
      <c r="C11" s="79" t="s">
        <v>102</v>
      </c>
      <c r="D11" s="80"/>
      <c r="E11" s="80"/>
      <c r="F11" s="80"/>
      <c r="G11" s="81"/>
      <c r="H11" s="20"/>
      <c r="I11" s="102" t="s">
        <v>94</v>
      </c>
      <c r="J11" s="103"/>
      <c r="K11" s="103"/>
      <c r="L11" s="103"/>
      <c r="M11" s="103"/>
      <c r="N11" s="104"/>
      <c r="O11" s="3"/>
      <c r="P11" s="3"/>
    </row>
    <row r="12" spans="2:23" ht="16.5" customHeight="1">
      <c r="B12" s="60"/>
      <c r="C12" s="82"/>
      <c r="D12" s="83"/>
      <c r="E12" s="83"/>
      <c r="F12" s="83"/>
      <c r="G12" s="84"/>
      <c r="H12" s="20"/>
      <c r="I12" s="105"/>
      <c r="J12" s="106"/>
      <c r="K12" s="106"/>
      <c r="L12" s="106"/>
      <c r="M12" s="106"/>
      <c r="N12" s="107"/>
      <c r="O12" s="3"/>
      <c r="P12" s="3"/>
    </row>
    <row r="13" spans="2:23" ht="24" customHeight="1">
      <c r="B13" s="60"/>
      <c r="C13" s="85"/>
      <c r="D13" s="86"/>
      <c r="E13" s="86"/>
      <c r="F13" s="86"/>
      <c r="G13" s="87"/>
      <c r="H13" s="20"/>
      <c r="I13" s="105"/>
      <c r="J13" s="106"/>
      <c r="K13" s="106"/>
      <c r="L13" s="106"/>
      <c r="M13" s="106"/>
      <c r="N13" s="107"/>
      <c r="O13" s="3"/>
      <c r="P13" s="3"/>
    </row>
    <row r="14" spans="2:23" ht="16.5" customHeight="1">
      <c r="G14" s="67" t="str">
        <f>IF(F15&gt;80,"80文字以内で入力してください","文字数OK")</f>
        <v>文字数OK</v>
      </c>
      <c r="H14" s="20"/>
      <c r="I14" s="105"/>
      <c r="J14" s="106"/>
      <c r="K14" s="106"/>
      <c r="L14" s="106"/>
      <c r="M14" s="106"/>
      <c r="N14" s="107"/>
      <c r="O14" s="3"/>
      <c r="P14" s="3"/>
    </row>
    <row r="15" spans="2:23" ht="16.5" customHeight="1">
      <c r="C15" s="30" t="s">
        <v>85</v>
      </c>
      <c r="F15" s="29">
        <f>LEN(C16)</f>
        <v>77</v>
      </c>
      <c r="G15" s="68"/>
      <c r="H15" s="20"/>
      <c r="I15" s="105"/>
      <c r="J15" s="106"/>
      <c r="K15" s="106"/>
      <c r="L15" s="106"/>
      <c r="M15" s="106"/>
      <c r="N15" s="107"/>
      <c r="O15" s="3"/>
      <c r="P15" s="3"/>
    </row>
    <row r="16" spans="2:23" ht="16.5" customHeight="1">
      <c r="B16" s="60" t="s">
        <v>23</v>
      </c>
      <c r="C16" s="79" t="s">
        <v>103</v>
      </c>
      <c r="D16" s="80"/>
      <c r="E16" s="80"/>
      <c r="F16" s="80"/>
      <c r="G16" s="81"/>
      <c r="H16" s="20"/>
      <c r="I16" s="105"/>
      <c r="J16" s="106"/>
      <c r="K16" s="106"/>
      <c r="L16" s="106"/>
      <c r="M16" s="106"/>
      <c r="N16" s="107"/>
      <c r="O16" s="3"/>
      <c r="P16" s="3"/>
    </row>
    <row r="17" spans="1:17" ht="16.5" customHeight="1">
      <c r="B17" s="60"/>
      <c r="C17" s="82"/>
      <c r="D17" s="83"/>
      <c r="E17" s="83"/>
      <c r="F17" s="83"/>
      <c r="G17" s="84"/>
      <c r="H17" s="20"/>
      <c r="I17" s="105"/>
      <c r="J17" s="106"/>
      <c r="K17" s="106"/>
      <c r="L17" s="106"/>
      <c r="M17" s="106"/>
      <c r="N17" s="107"/>
      <c r="O17" s="3"/>
      <c r="P17" s="3"/>
    </row>
    <row r="18" spans="1:17" ht="27.75" customHeight="1">
      <c r="B18" s="60"/>
      <c r="C18" s="85"/>
      <c r="D18" s="86"/>
      <c r="E18" s="86"/>
      <c r="F18" s="86"/>
      <c r="G18" s="87"/>
      <c r="H18" s="20"/>
      <c r="I18" s="105"/>
      <c r="J18" s="106"/>
      <c r="K18" s="106"/>
      <c r="L18" s="106"/>
      <c r="M18" s="106"/>
      <c r="N18" s="107"/>
      <c r="O18" s="3"/>
      <c r="P18" s="3"/>
    </row>
    <row r="19" spans="1:17" ht="16.5" customHeight="1">
      <c r="G19" s="94" t="str">
        <f>IF(F20&gt;250,"250文字以内で入力してください","文字数OK")</f>
        <v>文字数OK</v>
      </c>
      <c r="H19" s="20"/>
      <c r="I19" s="105"/>
      <c r="J19" s="106"/>
      <c r="K19" s="106"/>
      <c r="L19" s="106"/>
      <c r="M19" s="106"/>
      <c r="N19" s="107"/>
      <c r="O19" s="3"/>
      <c r="P19" s="3"/>
    </row>
    <row r="20" spans="1:17" ht="16.5" customHeight="1">
      <c r="C20" s="69" t="s">
        <v>84</v>
      </c>
      <c r="D20" s="69"/>
      <c r="E20" s="69"/>
      <c r="F20" s="15">
        <f>LEN(C21)</f>
        <v>225</v>
      </c>
      <c r="G20" s="94"/>
      <c r="H20" s="20"/>
      <c r="I20" s="105"/>
      <c r="J20" s="106"/>
      <c r="K20" s="106"/>
      <c r="L20" s="106"/>
      <c r="M20" s="106"/>
      <c r="N20" s="107"/>
      <c r="O20" s="3"/>
      <c r="P20" s="3"/>
    </row>
    <row r="21" spans="1:17" ht="16.5" customHeight="1">
      <c r="B21" s="61" t="s">
        <v>22</v>
      </c>
      <c r="C21" s="79" t="s">
        <v>111</v>
      </c>
      <c r="D21" s="80"/>
      <c r="E21" s="80"/>
      <c r="F21" s="80"/>
      <c r="G21" s="81"/>
      <c r="H21" s="20"/>
      <c r="I21" s="105"/>
      <c r="J21" s="106"/>
      <c r="K21" s="106"/>
      <c r="L21" s="106"/>
      <c r="M21" s="106"/>
      <c r="N21" s="107"/>
      <c r="O21" s="3"/>
      <c r="P21" s="3"/>
    </row>
    <row r="22" spans="1:17" ht="16.5" customHeight="1">
      <c r="B22" s="61"/>
      <c r="C22" s="82"/>
      <c r="D22" s="83"/>
      <c r="E22" s="83"/>
      <c r="F22" s="83"/>
      <c r="G22" s="84"/>
      <c r="H22" s="20"/>
      <c r="I22" s="105"/>
      <c r="J22" s="106"/>
      <c r="K22" s="106"/>
      <c r="L22" s="106"/>
      <c r="M22" s="106"/>
      <c r="N22" s="107"/>
      <c r="O22" s="3"/>
      <c r="P22" s="3"/>
    </row>
    <row r="23" spans="1:17" ht="16.5" customHeight="1">
      <c r="B23" s="61"/>
      <c r="C23" s="82"/>
      <c r="D23" s="83"/>
      <c r="E23" s="83"/>
      <c r="F23" s="83"/>
      <c r="G23" s="84"/>
      <c r="H23" s="20"/>
      <c r="I23" s="105"/>
      <c r="J23" s="106"/>
      <c r="K23" s="106"/>
      <c r="L23" s="106"/>
      <c r="M23" s="106"/>
      <c r="N23" s="107"/>
      <c r="O23" s="3"/>
      <c r="P23" s="3"/>
    </row>
    <row r="24" spans="1:17" ht="16.5" customHeight="1">
      <c r="B24" s="61"/>
      <c r="C24" s="82"/>
      <c r="D24" s="83"/>
      <c r="E24" s="83"/>
      <c r="F24" s="83"/>
      <c r="G24" s="84"/>
      <c r="H24" s="20"/>
      <c r="I24" s="105"/>
      <c r="J24" s="106"/>
      <c r="K24" s="106"/>
      <c r="L24" s="106"/>
      <c r="M24" s="106"/>
      <c r="N24" s="107"/>
      <c r="O24" s="3"/>
      <c r="P24" s="3"/>
    </row>
    <row r="25" spans="1:17" ht="16.5" customHeight="1" thickBot="1">
      <c r="A25" s="18"/>
      <c r="B25" s="61"/>
      <c r="C25" s="82"/>
      <c r="D25" s="83"/>
      <c r="E25" s="83"/>
      <c r="F25" s="83"/>
      <c r="G25" s="84"/>
      <c r="H25" s="20"/>
      <c r="I25" s="108"/>
      <c r="J25" s="109"/>
      <c r="K25" s="109"/>
      <c r="L25" s="109"/>
      <c r="M25" s="109"/>
      <c r="N25" s="110"/>
      <c r="O25" s="3"/>
      <c r="P25" s="3"/>
    </row>
    <row r="26" spans="1:17" ht="16.5" customHeight="1">
      <c r="A26" s="18"/>
      <c r="B26" s="61"/>
      <c r="C26" s="82"/>
      <c r="D26" s="83"/>
      <c r="E26" s="83"/>
      <c r="F26" s="83"/>
      <c r="G26" s="84"/>
      <c r="H26" s="20"/>
      <c r="I26" s="28" t="s">
        <v>77</v>
      </c>
      <c r="J26" s="28"/>
      <c r="K26" s="28"/>
      <c r="L26" s="18">
        <f>LEN(I27)</f>
        <v>19</v>
      </c>
      <c r="M26" s="161" t="str">
        <f>IF(L26&gt;20,"20文字以内で入力してください","文字数OK")</f>
        <v>文字数OK</v>
      </c>
      <c r="N26" s="161"/>
      <c r="O26" s="3"/>
      <c r="P26" s="3"/>
    </row>
    <row r="27" spans="1:17" ht="16.5" customHeight="1">
      <c r="B27" s="61"/>
      <c r="C27" s="82"/>
      <c r="D27" s="83"/>
      <c r="E27" s="83"/>
      <c r="F27" s="83"/>
      <c r="G27" s="84"/>
      <c r="H27" s="20"/>
      <c r="I27" s="99" t="s">
        <v>108</v>
      </c>
      <c r="J27" s="100"/>
      <c r="K27" s="100"/>
      <c r="L27" s="100"/>
      <c r="M27" s="100"/>
      <c r="N27" s="101"/>
      <c r="O27" s="3"/>
      <c r="P27" s="3"/>
    </row>
    <row r="28" spans="1:17" ht="16.5" customHeight="1">
      <c r="B28" s="61"/>
      <c r="C28" s="82"/>
      <c r="D28" s="83"/>
      <c r="E28" s="83"/>
      <c r="F28" s="83"/>
      <c r="G28" s="84"/>
      <c r="H28" s="20"/>
      <c r="M28" s="27"/>
      <c r="N28" s="27"/>
      <c r="O28" s="3"/>
      <c r="P28" s="3"/>
    </row>
    <row r="29" spans="1:17" ht="16.5" customHeight="1">
      <c r="B29" s="61"/>
      <c r="C29" s="82"/>
      <c r="D29" s="83"/>
      <c r="E29" s="83"/>
      <c r="F29" s="83"/>
      <c r="G29" s="84"/>
      <c r="H29" s="20"/>
      <c r="I29" s="26" t="s">
        <v>21</v>
      </c>
      <c r="J29" s="26"/>
      <c r="K29" s="26"/>
      <c r="M29" s="94" t="str">
        <f>IF(L30&gt;80,"80文字以内で入力してください","文字数OK")</f>
        <v>文字数OK</v>
      </c>
      <c r="N29" s="94"/>
      <c r="O29" s="162" t="s">
        <v>20</v>
      </c>
      <c r="P29" s="162"/>
      <c r="Q29" s="162"/>
    </row>
    <row r="30" spans="1:17" ht="16.5" customHeight="1">
      <c r="B30" s="61"/>
      <c r="C30" s="82"/>
      <c r="D30" s="83"/>
      <c r="E30" s="83"/>
      <c r="F30" s="83"/>
      <c r="G30" s="84"/>
      <c r="H30" s="20"/>
      <c r="I30" s="25" t="s">
        <v>78</v>
      </c>
      <c r="L30" s="24">
        <f>LEN(I31)</f>
        <v>76</v>
      </c>
      <c r="M30" s="68"/>
      <c r="N30" s="68"/>
      <c r="O30" s="162"/>
      <c r="P30" s="162"/>
      <c r="Q30" s="162"/>
    </row>
    <row r="31" spans="1:17" ht="16.5" customHeight="1" thickBot="1">
      <c r="C31" s="82"/>
      <c r="D31" s="83"/>
      <c r="E31" s="83"/>
      <c r="F31" s="86"/>
      <c r="G31" s="87"/>
      <c r="H31" s="20"/>
      <c r="I31" s="70" t="s">
        <v>113</v>
      </c>
      <c r="J31" s="71"/>
      <c r="K31" s="71"/>
      <c r="L31" s="71"/>
      <c r="M31" s="71"/>
      <c r="N31" s="72"/>
      <c r="O31" s="162"/>
      <c r="P31" s="162"/>
      <c r="Q31" s="162"/>
    </row>
    <row r="32" spans="1:17" ht="16.5" customHeight="1">
      <c r="C32" s="102" t="s">
        <v>92</v>
      </c>
      <c r="D32" s="121"/>
      <c r="E32" s="122"/>
      <c r="F32" s="12"/>
      <c r="G32" s="12"/>
      <c r="H32" s="20"/>
      <c r="I32" s="73"/>
      <c r="J32" s="74"/>
      <c r="K32" s="74"/>
      <c r="L32" s="74"/>
      <c r="M32" s="74"/>
      <c r="N32" s="75"/>
      <c r="O32" s="162"/>
      <c r="P32" s="162"/>
      <c r="Q32" s="162"/>
    </row>
    <row r="33" spans="2:26" ht="16.5" customHeight="1">
      <c r="C33" s="123"/>
      <c r="D33" s="124"/>
      <c r="E33" s="125"/>
      <c r="F33" s="12"/>
      <c r="G33" s="12"/>
      <c r="H33" s="20"/>
      <c r="I33" s="73"/>
      <c r="J33" s="74"/>
      <c r="K33" s="74"/>
      <c r="L33" s="74"/>
      <c r="M33" s="74"/>
      <c r="N33" s="75"/>
      <c r="O33" s="162"/>
      <c r="P33" s="162"/>
      <c r="Q33" s="162"/>
    </row>
    <row r="34" spans="2:26" ht="16.5" customHeight="1">
      <c r="C34" s="123"/>
      <c r="D34" s="124"/>
      <c r="E34" s="125"/>
      <c r="F34" s="12"/>
      <c r="G34" s="12"/>
      <c r="H34" s="20"/>
      <c r="I34" s="73"/>
      <c r="J34" s="74"/>
      <c r="K34" s="74"/>
      <c r="L34" s="74"/>
      <c r="M34" s="74"/>
      <c r="N34" s="75"/>
      <c r="O34" s="162"/>
      <c r="P34" s="162"/>
      <c r="Q34" s="162"/>
    </row>
    <row r="35" spans="2:26" ht="16.5" customHeight="1">
      <c r="C35" s="123"/>
      <c r="D35" s="124"/>
      <c r="E35" s="125"/>
      <c r="F35" s="12"/>
      <c r="G35" s="12"/>
      <c r="H35" s="20"/>
      <c r="I35" s="76"/>
      <c r="J35" s="77"/>
      <c r="K35" s="77"/>
      <c r="L35" s="77"/>
      <c r="M35" s="77"/>
      <c r="N35" s="78"/>
      <c r="O35" s="162"/>
      <c r="P35" s="162"/>
      <c r="Q35" s="162"/>
    </row>
    <row r="36" spans="2:26" ht="16.5" customHeight="1">
      <c r="C36" s="123"/>
      <c r="D36" s="124"/>
      <c r="E36" s="125"/>
      <c r="F36" s="12"/>
      <c r="G36" s="12"/>
      <c r="H36" s="20"/>
      <c r="I36" s="22"/>
      <c r="J36" s="22"/>
      <c r="K36" s="22"/>
      <c r="L36" s="22"/>
      <c r="M36" s="88" t="str">
        <f>IF(L37&gt;80,"80文字以内で入力してください","文字数OK")</f>
        <v>文字数OK</v>
      </c>
      <c r="N36" s="88"/>
      <c r="O36" s="162"/>
      <c r="P36" s="162"/>
      <c r="Q36" s="162"/>
    </row>
    <row r="37" spans="2:26" ht="16.5" customHeight="1">
      <c r="C37" s="123"/>
      <c r="D37" s="124"/>
      <c r="E37" s="125"/>
      <c r="F37" s="12"/>
      <c r="G37" s="12"/>
      <c r="H37" s="20"/>
      <c r="I37" s="23" t="s">
        <v>79</v>
      </c>
      <c r="J37" s="22"/>
      <c r="K37" s="22"/>
      <c r="L37" s="11">
        <f>LEN(I38)</f>
        <v>77</v>
      </c>
      <c r="M37" s="68"/>
      <c r="N37" s="68"/>
      <c r="O37" s="162"/>
      <c r="P37" s="162"/>
      <c r="Q37" s="162"/>
      <c r="Y37" s="21"/>
      <c r="Z37" s="21"/>
    </row>
    <row r="38" spans="2:26" ht="16.5" customHeight="1">
      <c r="C38" s="123"/>
      <c r="D38" s="124"/>
      <c r="E38" s="125"/>
      <c r="F38" s="12"/>
      <c r="G38" s="12"/>
      <c r="H38" s="20"/>
      <c r="I38" s="79" t="s">
        <v>112</v>
      </c>
      <c r="J38" s="80"/>
      <c r="K38" s="80"/>
      <c r="L38" s="80"/>
      <c r="M38" s="80"/>
      <c r="N38" s="81"/>
      <c r="O38" s="17"/>
      <c r="P38" s="17"/>
      <c r="Q38" s="17"/>
    </row>
    <row r="39" spans="2:26" ht="16.5" customHeight="1">
      <c r="C39" s="123"/>
      <c r="D39" s="124"/>
      <c r="E39" s="125"/>
      <c r="F39" s="12"/>
      <c r="G39" s="12"/>
      <c r="I39" s="82"/>
      <c r="J39" s="83"/>
      <c r="K39" s="83"/>
      <c r="L39" s="83"/>
      <c r="M39" s="83"/>
      <c r="N39" s="84"/>
      <c r="O39" s="17"/>
      <c r="P39" s="17"/>
      <c r="Q39" s="17"/>
    </row>
    <row r="40" spans="2:26" ht="16.5" customHeight="1" thickBot="1">
      <c r="C40" s="126"/>
      <c r="D40" s="127"/>
      <c r="E40" s="128"/>
      <c r="F40" s="19"/>
      <c r="G40" s="111" t="str">
        <f>IF(F41&gt;20,"20文字以内で入力してください","文字数OK")</f>
        <v>文字数OK</v>
      </c>
      <c r="I40" s="82"/>
      <c r="J40" s="83"/>
      <c r="K40" s="83"/>
      <c r="L40" s="83"/>
      <c r="M40" s="83"/>
      <c r="N40" s="84"/>
      <c r="O40" s="17"/>
      <c r="P40" s="17"/>
      <c r="Q40" s="17"/>
    </row>
    <row r="41" spans="2:26" ht="16.5" customHeight="1">
      <c r="C41" s="129" t="s">
        <v>83</v>
      </c>
      <c r="D41" s="129"/>
      <c r="E41" s="129"/>
      <c r="F41" s="18">
        <f>LEN(C42)</f>
        <v>20</v>
      </c>
      <c r="G41" s="111"/>
      <c r="I41" s="82"/>
      <c r="J41" s="83"/>
      <c r="K41" s="83"/>
      <c r="L41" s="83"/>
      <c r="M41" s="83"/>
      <c r="N41" s="84"/>
      <c r="O41" s="17"/>
      <c r="P41" s="17"/>
      <c r="Q41" s="17"/>
    </row>
    <row r="42" spans="2:26" ht="16.5" customHeight="1">
      <c r="C42" s="99" t="s">
        <v>109</v>
      </c>
      <c r="D42" s="100"/>
      <c r="E42" s="100"/>
      <c r="F42" s="101"/>
      <c r="G42" s="16"/>
      <c r="I42" s="85"/>
      <c r="J42" s="86"/>
      <c r="K42" s="86"/>
      <c r="L42" s="86"/>
      <c r="M42" s="86"/>
      <c r="N42" s="87"/>
      <c r="O42" s="3"/>
      <c r="P42" s="3"/>
    </row>
    <row r="43" spans="2:26" ht="16.5" customHeight="1">
      <c r="H43" s="94" t="str">
        <f>IF(G44&gt;200,"200文字以内で入力してください","文字数OK")</f>
        <v>文字数OK</v>
      </c>
      <c r="I43" s="94"/>
      <c r="O43" s="3"/>
      <c r="P43" s="3"/>
    </row>
    <row r="44" spans="2:26" ht="16.5" customHeight="1" thickBot="1">
      <c r="C44" s="95" t="s">
        <v>82</v>
      </c>
      <c r="D44" s="95"/>
      <c r="E44" s="95"/>
      <c r="F44" s="95"/>
      <c r="G44" s="15">
        <f>LEN(C45)</f>
        <v>197</v>
      </c>
      <c r="H44" s="68"/>
      <c r="I44" s="68"/>
      <c r="O44" s="3"/>
      <c r="P44" s="3"/>
    </row>
    <row r="45" spans="2:26" ht="16.5" customHeight="1">
      <c r="B45" s="1" t="s">
        <v>19</v>
      </c>
      <c r="C45" s="79" t="s">
        <v>115</v>
      </c>
      <c r="D45" s="80"/>
      <c r="E45" s="80"/>
      <c r="F45" s="80"/>
      <c r="G45" s="80"/>
      <c r="H45" s="80"/>
      <c r="I45" s="81"/>
      <c r="K45" s="102" t="s">
        <v>93</v>
      </c>
      <c r="L45" s="103"/>
      <c r="M45" s="103"/>
      <c r="N45" s="104"/>
      <c r="O45" s="3"/>
      <c r="P45" s="3"/>
    </row>
    <row r="46" spans="2:26" ht="16.5" customHeight="1">
      <c r="B46" s="1" t="s">
        <v>18</v>
      </c>
      <c r="C46" s="82"/>
      <c r="D46" s="83"/>
      <c r="E46" s="83"/>
      <c r="F46" s="83"/>
      <c r="G46" s="83"/>
      <c r="H46" s="83"/>
      <c r="I46" s="84"/>
      <c r="K46" s="105"/>
      <c r="L46" s="106"/>
      <c r="M46" s="106"/>
      <c r="N46" s="107"/>
      <c r="O46" s="3"/>
      <c r="P46" s="3"/>
    </row>
    <row r="47" spans="2:26" ht="16.5" customHeight="1">
      <c r="C47" s="82"/>
      <c r="D47" s="83"/>
      <c r="E47" s="83"/>
      <c r="F47" s="83"/>
      <c r="G47" s="83"/>
      <c r="H47" s="83"/>
      <c r="I47" s="84"/>
      <c r="K47" s="105"/>
      <c r="L47" s="106"/>
      <c r="M47" s="106"/>
      <c r="N47" s="107"/>
      <c r="O47" s="3"/>
      <c r="P47" s="3"/>
    </row>
    <row r="48" spans="2:26" ht="16.5" customHeight="1">
      <c r="C48" s="82"/>
      <c r="D48" s="83"/>
      <c r="E48" s="83"/>
      <c r="F48" s="83"/>
      <c r="G48" s="83"/>
      <c r="H48" s="83"/>
      <c r="I48" s="84"/>
      <c r="K48" s="105"/>
      <c r="L48" s="106"/>
      <c r="M48" s="106"/>
      <c r="N48" s="107"/>
      <c r="O48" s="3"/>
      <c r="P48" s="3"/>
    </row>
    <row r="49" spans="2:15" ht="16.5" customHeight="1">
      <c r="C49" s="82"/>
      <c r="D49" s="83"/>
      <c r="E49" s="83"/>
      <c r="F49" s="83"/>
      <c r="G49" s="83"/>
      <c r="H49" s="83"/>
      <c r="I49" s="84"/>
      <c r="K49" s="105"/>
      <c r="L49" s="106"/>
      <c r="M49" s="106"/>
      <c r="N49" s="107"/>
      <c r="O49" s="3"/>
    </row>
    <row r="50" spans="2:15" ht="16.5" customHeight="1">
      <c r="C50" s="82"/>
      <c r="D50" s="83"/>
      <c r="E50" s="83"/>
      <c r="F50" s="83"/>
      <c r="G50" s="83"/>
      <c r="H50" s="83"/>
      <c r="I50" s="84"/>
      <c r="K50" s="105"/>
      <c r="L50" s="106"/>
      <c r="M50" s="106"/>
      <c r="N50" s="107"/>
      <c r="O50" s="3"/>
    </row>
    <row r="51" spans="2:15" ht="16.5" customHeight="1">
      <c r="C51" s="85"/>
      <c r="D51" s="86"/>
      <c r="E51" s="86"/>
      <c r="F51" s="86"/>
      <c r="G51" s="86"/>
      <c r="H51" s="86"/>
      <c r="I51" s="87"/>
      <c r="K51" s="105"/>
      <c r="L51" s="106"/>
      <c r="M51" s="106"/>
      <c r="N51" s="107"/>
      <c r="O51" s="3"/>
    </row>
    <row r="52" spans="2:15" ht="16.5" customHeight="1">
      <c r="F52" s="14"/>
      <c r="H52" s="94" t="str">
        <f>IF(G53&gt;200,"200文字以内で入力してください","文字数OK")</f>
        <v>文字数OK</v>
      </c>
      <c r="I52" s="94"/>
      <c r="K52" s="105"/>
      <c r="L52" s="106"/>
      <c r="M52" s="106"/>
      <c r="N52" s="107"/>
      <c r="O52" s="3"/>
    </row>
    <row r="53" spans="2:15" ht="16.5" customHeight="1" thickBot="1">
      <c r="C53" s="144" t="s">
        <v>81</v>
      </c>
      <c r="D53" s="144"/>
      <c r="E53" s="144"/>
      <c r="F53" s="144"/>
      <c r="G53" s="13">
        <f>LEN(C54)</f>
        <v>192</v>
      </c>
      <c r="H53" s="68"/>
      <c r="I53" s="68"/>
      <c r="K53" s="108"/>
      <c r="L53" s="109"/>
      <c r="M53" s="109"/>
      <c r="N53" s="110"/>
      <c r="O53" s="3"/>
    </row>
    <row r="54" spans="2:15" ht="16.5" customHeight="1">
      <c r="B54" s="65" t="s">
        <v>17</v>
      </c>
      <c r="C54" s="79" t="s">
        <v>116</v>
      </c>
      <c r="D54" s="80"/>
      <c r="E54" s="80"/>
      <c r="F54" s="80"/>
      <c r="G54" s="80"/>
      <c r="H54" s="80"/>
      <c r="I54" s="81"/>
      <c r="K54" s="145" t="s">
        <v>80</v>
      </c>
      <c r="L54" s="145"/>
      <c r="M54" s="145"/>
      <c r="N54" s="145"/>
    </row>
    <row r="55" spans="2:15" ht="16.5" customHeight="1">
      <c r="B55" s="65"/>
      <c r="C55" s="82"/>
      <c r="D55" s="83"/>
      <c r="E55" s="83"/>
      <c r="F55" s="83"/>
      <c r="G55" s="83"/>
      <c r="H55" s="83"/>
      <c r="I55" s="84"/>
      <c r="K55" s="130" t="s">
        <v>110</v>
      </c>
      <c r="L55" s="131"/>
      <c r="M55" s="131"/>
      <c r="N55" s="132"/>
    </row>
    <row r="56" spans="2:15" ht="16.5" customHeight="1">
      <c r="B56" s="65"/>
      <c r="C56" s="82"/>
      <c r="D56" s="83"/>
      <c r="E56" s="83"/>
      <c r="F56" s="83"/>
      <c r="G56" s="83"/>
      <c r="H56" s="83"/>
      <c r="I56" s="84"/>
      <c r="K56" s="133"/>
      <c r="L56" s="134"/>
      <c r="M56" s="134"/>
      <c r="N56" s="135"/>
    </row>
    <row r="57" spans="2:15" ht="16.5" customHeight="1">
      <c r="B57" s="65"/>
      <c r="C57" s="82"/>
      <c r="D57" s="83"/>
      <c r="E57" s="83"/>
      <c r="F57" s="83"/>
      <c r="G57" s="83"/>
      <c r="H57" s="83"/>
      <c r="I57" s="84"/>
      <c r="K57" s="12"/>
      <c r="L57" s="11">
        <f>LEN(K55)</f>
        <v>20</v>
      </c>
      <c r="M57" s="89" t="str">
        <f>IF(L57&gt;20,"20文字以内で入力してください","文字数OK")</f>
        <v>文字数OK</v>
      </c>
      <c r="N57" s="89"/>
    </row>
    <row r="58" spans="2:15" ht="16.5" customHeight="1">
      <c r="B58" s="65"/>
      <c r="C58" s="82"/>
      <c r="D58" s="83"/>
      <c r="E58" s="83"/>
      <c r="F58" s="83"/>
      <c r="G58" s="83"/>
      <c r="H58" s="83"/>
      <c r="I58" s="84"/>
      <c r="M58" s="90"/>
      <c r="N58" s="90"/>
    </row>
    <row r="59" spans="2:15" ht="16.5" customHeight="1">
      <c r="B59" s="65"/>
      <c r="C59" s="82"/>
      <c r="D59" s="83"/>
      <c r="E59" s="83"/>
      <c r="F59" s="83"/>
      <c r="G59" s="83"/>
      <c r="H59" s="83"/>
      <c r="I59" s="84"/>
      <c r="K59" s="112"/>
      <c r="L59" s="112"/>
      <c r="M59" s="112"/>
      <c r="N59" s="112"/>
    </row>
    <row r="60" spans="2:15" ht="16.5" customHeight="1">
      <c r="B60" s="65"/>
      <c r="C60" s="85"/>
      <c r="D60" s="86"/>
      <c r="E60" s="86"/>
      <c r="F60" s="86"/>
      <c r="G60" s="86"/>
      <c r="H60" s="86"/>
      <c r="I60" s="87"/>
      <c r="K60" s="112"/>
      <c r="L60" s="112"/>
      <c r="M60" s="112"/>
      <c r="N60" s="112"/>
    </row>
    <row r="61" spans="2:15" ht="15" customHeight="1">
      <c r="M61" s="90"/>
      <c r="N61" s="90"/>
    </row>
    <row r="62" spans="2:15" ht="15" customHeight="1">
      <c r="M62" s="113"/>
      <c r="N62" s="113"/>
    </row>
    <row r="63" spans="2:15" ht="15" customHeight="1">
      <c r="C63" s="114" t="s">
        <v>16</v>
      </c>
      <c r="D63" s="114"/>
      <c r="E63" s="114"/>
      <c r="F63" s="114"/>
      <c r="G63" s="114"/>
      <c r="H63" s="114"/>
      <c r="I63" s="114"/>
      <c r="J63" s="114"/>
      <c r="K63" s="114"/>
      <c r="L63" s="114"/>
      <c r="M63" s="114"/>
      <c r="N63" s="114"/>
    </row>
    <row r="64" spans="2:15" ht="15" customHeight="1">
      <c r="C64" s="10"/>
      <c r="D64" s="10"/>
      <c r="E64" s="10"/>
      <c r="F64" s="10"/>
      <c r="G64" s="10"/>
      <c r="H64" s="10"/>
      <c r="I64" s="10"/>
      <c r="J64" s="10"/>
      <c r="K64" s="10"/>
      <c r="L64" s="10"/>
      <c r="M64" s="10"/>
      <c r="N64" s="10"/>
    </row>
    <row r="65" spans="2:15" ht="16.5" customHeight="1">
      <c r="C65" s="143" t="s">
        <v>15</v>
      </c>
      <c r="D65" s="143"/>
      <c r="E65" s="143"/>
      <c r="F65" s="143"/>
      <c r="G65" s="143"/>
      <c r="I65" s="9" t="s">
        <v>14</v>
      </c>
      <c r="K65" s="8" t="s">
        <v>13</v>
      </c>
      <c r="L65" s="91" t="s">
        <v>114</v>
      </c>
      <c r="M65" s="92"/>
      <c r="N65" s="93"/>
      <c r="O65" s="1" t="s">
        <v>12</v>
      </c>
    </row>
    <row r="66" spans="2:15" ht="16.5" customHeight="1">
      <c r="C66" s="118" t="s">
        <v>98</v>
      </c>
      <c r="D66" s="119"/>
      <c r="E66" s="119"/>
      <c r="F66" s="119"/>
      <c r="G66" s="119"/>
      <c r="H66" s="120"/>
      <c r="I66" s="115" t="s">
        <v>11</v>
      </c>
    </row>
    <row r="67" spans="2:15" ht="16.5" customHeight="1">
      <c r="B67" s="7" t="s">
        <v>8</v>
      </c>
      <c r="C67" s="62" t="s">
        <v>10</v>
      </c>
      <c r="D67" s="63"/>
      <c r="E67" s="63"/>
      <c r="F67" s="63"/>
      <c r="G67" s="63"/>
      <c r="H67" s="64"/>
      <c r="I67" s="116"/>
      <c r="K67" s="2" t="s">
        <v>9</v>
      </c>
      <c r="L67" s="96" t="s">
        <v>100</v>
      </c>
      <c r="M67" s="97"/>
      <c r="N67" s="98"/>
      <c r="O67" s="1" t="s">
        <v>1</v>
      </c>
    </row>
    <row r="68" spans="2:15" ht="16.5" customHeight="1">
      <c r="B68" s="7" t="s">
        <v>8</v>
      </c>
      <c r="C68" s="62" t="s">
        <v>7</v>
      </c>
      <c r="D68" s="63"/>
      <c r="E68" s="63"/>
      <c r="F68" s="63"/>
      <c r="G68" s="63"/>
      <c r="H68" s="64"/>
      <c r="I68" s="116"/>
      <c r="K68" s="2" t="s">
        <v>6</v>
      </c>
      <c r="L68" s="6">
        <v>3</v>
      </c>
      <c r="M68" s="5" t="s">
        <v>5</v>
      </c>
      <c r="N68" s="4"/>
      <c r="O68" s="1" t="s">
        <v>4</v>
      </c>
    </row>
    <row r="69" spans="2:15" ht="16.5" customHeight="1">
      <c r="B69" s="59" t="s">
        <v>3</v>
      </c>
      <c r="C69" s="138" t="s">
        <v>99</v>
      </c>
      <c r="D69" s="139"/>
      <c r="E69" s="139"/>
      <c r="F69" s="139"/>
      <c r="G69" s="139"/>
      <c r="H69" s="140"/>
      <c r="I69" s="117"/>
      <c r="J69" s="3"/>
      <c r="K69" s="2" t="s">
        <v>2</v>
      </c>
      <c r="L69" s="96" t="s">
        <v>101</v>
      </c>
      <c r="M69" s="97"/>
      <c r="N69" s="98"/>
      <c r="O69" s="1" t="s">
        <v>1</v>
      </c>
    </row>
    <row r="70" spans="2:15">
      <c r="B70" s="59" t="s">
        <v>0</v>
      </c>
    </row>
  </sheetData>
  <mergeCells count="59">
    <mergeCell ref="I11:N25"/>
    <mergeCell ref="M26:N26"/>
    <mergeCell ref="O29:Q37"/>
    <mergeCell ref="C16:G18"/>
    <mergeCell ref="G14:G15"/>
    <mergeCell ref="G19:G20"/>
    <mergeCell ref="K4:L4"/>
    <mergeCell ref="F5:I5"/>
    <mergeCell ref="K5:L5"/>
    <mergeCell ref="C3:J3"/>
    <mergeCell ref="P9:R9"/>
    <mergeCell ref="I7:J7"/>
    <mergeCell ref="C1:J2"/>
    <mergeCell ref="C68:H68"/>
    <mergeCell ref="C69:H69"/>
    <mergeCell ref="K7:L7"/>
    <mergeCell ref="C65:G65"/>
    <mergeCell ref="L67:N67"/>
    <mergeCell ref="C21:G31"/>
    <mergeCell ref="M29:N30"/>
    <mergeCell ref="C53:F53"/>
    <mergeCell ref="K54:N54"/>
    <mergeCell ref="D6:I6"/>
    <mergeCell ref="K6:L6"/>
    <mergeCell ref="K8:L8"/>
    <mergeCell ref="C11:G13"/>
    <mergeCell ref="K1:K2"/>
    <mergeCell ref="L1:N2"/>
    <mergeCell ref="L69:N69"/>
    <mergeCell ref="I27:N27"/>
    <mergeCell ref="C45:I51"/>
    <mergeCell ref="C54:I60"/>
    <mergeCell ref="K45:N53"/>
    <mergeCell ref="C42:F42"/>
    <mergeCell ref="G40:G41"/>
    <mergeCell ref="K59:N60"/>
    <mergeCell ref="M61:N62"/>
    <mergeCell ref="C63:N63"/>
    <mergeCell ref="I66:I69"/>
    <mergeCell ref="C66:H66"/>
    <mergeCell ref="C32:E40"/>
    <mergeCell ref="C41:E41"/>
    <mergeCell ref="K55:N56"/>
    <mergeCell ref="B16:B18"/>
    <mergeCell ref="B21:B30"/>
    <mergeCell ref="C67:H67"/>
    <mergeCell ref="B54:B60"/>
    <mergeCell ref="I8:J8"/>
    <mergeCell ref="B11:B13"/>
    <mergeCell ref="G9:G10"/>
    <mergeCell ref="C20:E20"/>
    <mergeCell ref="I31:N35"/>
    <mergeCell ref="I38:N42"/>
    <mergeCell ref="M36:N37"/>
    <mergeCell ref="M57:N58"/>
    <mergeCell ref="L65:N65"/>
    <mergeCell ref="H43:I44"/>
    <mergeCell ref="H52:I53"/>
    <mergeCell ref="C44:F44"/>
  </mergeCells>
  <phoneticPr fontId="2"/>
  <dataValidations count="3">
    <dataValidation type="list" allowBlank="1" showInputMessage="1" showErrorMessage="1" sqref="D5" xr:uid="{00000000-0002-0000-0000-000000000000}">
      <formula1>"選択してください,任意団体,（認特）,（特非）,（一社）,（公社）,（一財）,（公財）"</formula1>
    </dataValidation>
    <dataValidation type="list" allowBlank="1" showInputMessage="1" showErrorMessage="1" sqref="L67:N67" xr:uid="{00000000-0002-0000-0000-000001000000}">
      <formula1>"選択してください,はじめる助成,つづける助成,ひろげる助成,フロントランナー助成,プラットフォーム助成,復興支援助成,特別助成,LOVE BLUE助成"</formula1>
    </dataValidation>
    <dataValidation type="list" allowBlank="1" showInputMessage="1" showErrorMessage="1" sqref="L69:N69" xr:uid="{00000000-0002-0000-0000-000002000000}">
      <formula1>"選択してください,実践,知識の提供・普及啓発,調査研究,国際会議"</formula1>
    </dataValidation>
  </dataValidations>
  <pageMargins left="0.25" right="0.25" top="0.75" bottom="0.75" header="0.3" footer="0.3"/>
  <pageSetup paperSize="9" scale="6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Z70"/>
  <sheetViews>
    <sheetView showGridLines="0" view="pageBreakPreview" topLeftCell="A7" zoomScale="90" zoomScaleNormal="100" zoomScaleSheetLayoutView="90" workbookViewId="0">
      <selection activeCell="E52" sqref="E52"/>
    </sheetView>
  </sheetViews>
  <sheetFormatPr baseColWidth="10" defaultColWidth="9" defaultRowHeight="15"/>
  <cols>
    <col min="1" max="1" width="9" style="1"/>
    <col min="2" max="2" width="30.1640625" style="1" customWidth="1"/>
    <col min="3" max="3" width="9" style="1"/>
    <col min="4" max="4" width="15.6640625" style="1" customWidth="1"/>
    <col min="5" max="5" width="9" style="1" customWidth="1"/>
    <col min="6" max="6" width="15.5" style="1" customWidth="1"/>
    <col min="7" max="7" width="15.6640625" style="1" customWidth="1"/>
    <col min="8" max="8" width="6.5" style="1" customWidth="1"/>
    <col min="9" max="9" width="16.5" style="1" customWidth="1"/>
    <col min="10" max="10" width="8" style="1" customWidth="1"/>
    <col min="11" max="12" width="10.6640625" style="1" customWidth="1"/>
    <col min="13" max="14" width="8" style="1" customWidth="1"/>
    <col min="15" max="15" width="11.5" style="1" customWidth="1"/>
    <col min="16" max="16" width="10.6640625" style="1" customWidth="1"/>
    <col min="17" max="17" width="6.83203125" style="1" customWidth="1"/>
    <col min="18" max="16384" width="9" style="1"/>
  </cols>
  <sheetData>
    <row r="1" spans="2:23" ht="18" customHeight="1">
      <c r="C1" s="165" t="s">
        <v>74</v>
      </c>
      <c r="D1" s="165"/>
      <c r="E1" s="165"/>
      <c r="F1" s="165"/>
      <c r="G1" s="165"/>
      <c r="H1" s="57"/>
      <c r="I1" s="57"/>
      <c r="J1" s="58"/>
      <c r="K1" s="151" t="s">
        <v>40</v>
      </c>
      <c r="L1" s="166" t="s">
        <v>91</v>
      </c>
      <c r="M1" s="166"/>
      <c r="N1" s="167"/>
      <c r="O1" s="52"/>
    </row>
    <row r="2" spans="2:23" ht="18" customHeight="1">
      <c r="C2" s="144" t="s">
        <v>89</v>
      </c>
      <c r="D2" s="144"/>
      <c r="E2" s="144"/>
      <c r="F2" s="144"/>
      <c r="G2" s="144"/>
      <c r="H2" s="144"/>
      <c r="I2" s="144"/>
      <c r="J2" s="170"/>
      <c r="K2" s="152"/>
      <c r="L2" s="168"/>
      <c r="M2" s="168"/>
      <c r="N2" s="169"/>
      <c r="O2" s="1" t="s">
        <v>90</v>
      </c>
    </row>
    <row r="3" spans="2:23" ht="17.25" customHeight="1">
      <c r="C3" s="57"/>
      <c r="D3" s="57"/>
      <c r="E3" s="57"/>
      <c r="F3" s="57"/>
      <c r="G3" s="57"/>
      <c r="H3" s="57"/>
      <c r="I3" s="57"/>
      <c r="J3" s="56"/>
      <c r="K3" s="51"/>
      <c r="L3" s="51"/>
      <c r="M3" s="51"/>
      <c r="N3" s="51"/>
    </row>
    <row r="4" spans="2:23" ht="24" customHeight="1">
      <c r="C4" s="50"/>
      <c r="I4" s="49"/>
      <c r="J4" s="49"/>
      <c r="K4" s="158" t="s">
        <v>39</v>
      </c>
      <c r="L4" s="158"/>
      <c r="M4" s="48" t="s">
        <v>38</v>
      </c>
      <c r="N4" s="47" t="s">
        <v>73</v>
      </c>
    </row>
    <row r="5" spans="2:23" ht="42" customHeight="1">
      <c r="B5" s="1" t="s">
        <v>1</v>
      </c>
      <c r="C5" s="46" t="s">
        <v>36</v>
      </c>
      <c r="D5" s="45" t="s">
        <v>72</v>
      </c>
      <c r="E5" s="42" t="s">
        <v>35</v>
      </c>
      <c r="F5" s="146" t="s">
        <v>71</v>
      </c>
      <c r="G5" s="146"/>
      <c r="H5" s="146"/>
      <c r="I5" s="147"/>
      <c r="J5" s="41" t="s">
        <v>76</v>
      </c>
      <c r="K5" s="148" t="s">
        <v>70</v>
      </c>
      <c r="L5" s="147"/>
      <c r="M5" s="44">
        <v>4</v>
      </c>
      <c r="N5" s="43" t="s">
        <v>69</v>
      </c>
      <c r="O5" s="37">
        <f>LEN(K5)</f>
        <v>12</v>
      </c>
      <c r="P5" s="36" t="str">
        <f>IF(O5&gt;16,"16文字以内で入力してください","文字数OK")</f>
        <v>文字数OK</v>
      </c>
      <c r="Q5" s="3" t="s">
        <v>34</v>
      </c>
      <c r="W5" s="34"/>
    </row>
    <row r="6" spans="2:23" ht="42" customHeight="1">
      <c r="C6" s="42" t="s">
        <v>33</v>
      </c>
      <c r="D6" s="146" t="s">
        <v>68</v>
      </c>
      <c r="E6" s="146"/>
      <c r="F6" s="146"/>
      <c r="G6" s="146"/>
      <c r="H6" s="146"/>
      <c r="I6" s="147"/>
      <c r="J6" s="41" t="s">
        <v>76</v>
      </c>
      <c r="K6" s="148" t="s">
        <v>67</v>
      </c>
      <c r="L6" s="147"/>
      <c r="M6" s="33">
        <v>850</v>
      </c>
      <c r="N6" s="40" t="s">
        <v>66</v>
      </c>
      <c r="O6" s="37">
        <f>LEN(K6)</f>
        <v>12</v>
      </c>
      <c r="P6" s="36" t="str">
        <f>IF(O6&gt;16,"16文字以内で入力してください","文字数OK")</f>
        <v>文字数OK</v>
      </c>
      <c r="Q6" s="35" t="s">
        <v>32</v>
      </c>
      <c r="W6" s="34"/>
    </row>
    <row r="7" spans="2:23" ht="30" customHeight="1">
      <c r="C7" s="39"/>
      <c r="D7" s="38"/>
      <c r="E7" s="38"/>
      <c r="F7" s="38"/>
      <c r="G7" s="38"/>
      <c r="H7" s="38"/>
      <c r="I7" s="160" t="str">
        <f>IF(M7&gt;100,"上限100％にしてください","OK")</f>
        <v>OK</v>
      </c>
      <c r="J7" s="160"/>
      <c r="K7" s="141" t="s">
        <v>31</v>
      </c>
      <c r="L7" s="142"/>
      <c r="M7" s="33">
        <v>90</v>
      </c>
      <c r="N7" s="32" t="s">
        <v>64</v>
      </c>
      <c r="O7" s="37" t="s">
        <v>65</v>
      </c>
      <c r="P7" s="36"/>
      <c r="Q7" s="35"/>
      <c r="W7" s="34"/>
    </row>
    <row r="8" spans="2:23" ht="30" customHeight="1">
      <c r="D8" s="20"/>
      <c r="E8" s="20"/>
      <c r="F8" s="20"/>
      <c r="G8" s="20"/>
      <c r="H8" s="20"/>
      <c r="I8" s="66" t="str">
        <f>IF(M8&gt;100,"上限100％にしてください","OK")</f>
        <v>OK</v>
      </c>
      <c r="J8" s="66"/>
      <c r="K8" s="163" t="s">
        <v>28</v>
      </c>
      <c r="L8" s="164"/>
      <c r="M8" s="33">
        <v>90</v>
      </c>
      <c r="N8" s="32" t="s">
        <v>64</v>
      </c>
      <c r="O8" s="3" t="s">
        <v>26</v>
      </c>
      <c r="P8" s="3"/>
    </row>
    <row r="9" spans="2:23" ht="16.5" customHeight="1">
      <c r="G9" s="67" t="str">
        <f>IF(F10&gt;80,"80文字以内で入力してください","文字数OK")</f>
        <v>文字数OK</v>
      </c>
      <c r="H9" s="20"/>
      <c r="I9" s="20"/>
      <c r="J9" s="3"/>
      <c r="K9" s="8"/>
      <c r="L9" s="8"/>
      <c r="M9" s="21"/>
      <c r="N9" s="21"/>
      <c r="O9" s="3"/>
      <c r="P9" s="159"/>
      <c r="Q9" s="159"/>
      <c r="R9" s="159"/>
    </row>
    <row r="10" spans="2:23" ht="16.5" customHeight="1" thickBot="1">
      <c r="C10" s="31" t="s">
        <v>86</v>
      </c>
      <c r="F10" s="29">
        <f>LEN(C11)</f>
        <v>74</v>
      </c>
      <c r="G10" s="68"/>
      <c r="H10" s="20"/>
      <c r="O10" s="3"/>
      <c r="P10" s="3"/>
    </row>
    <row r="11" spans="2:23" ht="16.5" customHeight="1">
      <c r="B11" s="60" t="s">
        <v>25</v>
      </c>
      <c r="C11" s="79" t="s">
        <v>63</v>
      </c>
      <c r="D11" s="80"/>
      <c r="E11" s="80"/>
      <c r="F11" s="80"/>
      <c r="G11" s="81"/>
      <c r="H11" s="20"/>
      <c r="I11" s="102" t="s">
        <v>24</v>
      </c>
      <c r="J11" s="103"/>
      <c r="K11" s="103"/>
      <c r="L11" s="103"/>
      <c r="M11" s="103"/>
      <c r="N11" s="104"/>
      <c r="O11" s="3"/>
      <c r="P11" s="3"/>
    </row>
    <row r="12" spans="2:23" ht="16.5" customHeight="1">
      <c r="B12" s="60"/>
      <c r="C12" s="82"/>
      <c r="D12" s="83"/>
      <c r="E12" s="83"/>
      <c r="F12" s="83"/>
      <c r="G12" s="84"/>
      <c r="H12" s="20"/>
      <c r="I12" s="105"/>
      <c r="J12" s="106"/>
      <c r="K12" s="106"/>
      <c r="L12" s="106"/>
      <c r="M12" s="106"/>
      <c r="N12" s="107"/>
      <c r="O12" s="3"/>
      <c r="P12" s="3"/>
    </row>
    <row r="13" spans="2:23" ht="24" customHeight="1">
      <c r="B13" s="60"/>
      <c r="C13" s="85"/>
      <c r="D13" s="86"/>
      <c r="E13" s="86"/>
      <c r="F13" s="86"/>
      <c r="G13" s="87"/>
      <c r="H13" s="20"/>
      <c r="I13" s="105"/>
      <c r="J13" s="106"/>
      <c r="K13" s="106"/>
      <c r="L13" s="106"/>
      <c r="M13" s="106"/>
      <c r="N13" s="107"/>
      <c r="O13" s="3"/>
      <c r="P13" s="3"/>
    </row>
    <row r="14" spans="2:23" ht="16.5" customHeight="1">
      <c r="G14" s="67" t="str">
        <f>IF(F15&gt;80,"80文字以内で入力してください","文字数OK")</f>
        <v>文字数OK</v>
      </c>
      <c r="H14" s="20"/>
      <c r="I14" s="105"/>
      <c r="J14" s="106"/>
      <c r="K14" s="106"/>
      <c r="L14" s="106"/>
      <c r="M14" s="106"/>
      <c r="N14" s="107"/>
      <c r="O14" s="3"/>
      <c r="P14" s="3"/>
    </row>
    <row r="15" spans="2:23" ht="16.5" customHeight="1">
      <c r="C15" s="30" t="s">
        <v>85</v>
      </c>
      <c r="F15" s="29">
        <f>LEN(C16)</f>
        <v>77</v>
      </c>
      <c r="G15" s="68"/>
      <c r="H15" s="20"/>
      <c r="I15" s="105"/>
      <c r="J15" s="106"/>
      <c r="K15" s="106"/>
      <c r="L15" s="106"/>
      <c r="M15" s="106"/>
      <c r="N15" s="107"/>
      <c r="O15" s="3"/>
      <c r="P15" s="3"/>
    </row>
    <row r="16" spans="2:23" ht="16.5" customHeight="1">
      <c r="B16" s="60" t="s">
        <v>23</v>
      </c>
      <c r="C16" s="79" t="s">
        <v>62</v>
      </c>
      <c r="D16" s="80"/>
      <c r="E16" s="80"/>
      <c r="F16" s="80"/>
      <c r="G16" s="81"/>
      <c r="H16" s="20"/>
      <c r="I16" s="105"/>
      <c r="J16" s="106"/>
      <c r="K16" s="106"/>
      <c r="L16" s="106"/>
      <c r="M16" s="106"/>
      <c r="N16" s="107"/>
      <c r="O16" s="3"/>
      <c r="P16" s="3"/>
    </row>
    <row r="17" spans="1:17" ht="16.5" customHeight="1">
      <c r="B17" s="60"/>
      <c r="C17" s="82"/>
      <c r="D17" s="83"/>
      <c r="E17" s="83"/>
      <c r="F17" s="83"/>
      <c r="G17" s="84"/>
      <c r="H17" s="20"/>
      <c r="I17" s="105"/>
      <c r="J17" s="106"/>
      <c r="K17" s="106"/>
      <c r="L17" s="106"/>
      <c r="M17" s="106"/>
      <c r="N17" s="107"/>
      <c r="O17" s="3"/>
      <c r="P17" s="3"/>
    </row>
    <row r="18" spans="1:17" ht="27.75" customHeight="1">
      <c r="B18" s="60"/>
      <c r="C18" s="85"/>
      <c r="D18" s="86"/>
      <c r="E18" s="86"/>
      <c r="F18" s="86"/>
      <c r="G18" s="87"/>
      <c r="H18" s="20"/>
      <c r="I18" s="105"/>
      <c r="J18" s="106"/>
      <c r="K18" s="106"/>
      <c r="L18" s="106"/>
      <c r="M18" s="106"/>
      <c r="N18" s="107"/>
      <c r="O18" s="3"/>
      <c r="P18" s="3"/>
    </row>
    <row r="19" spans="1:17" ht="16.5" customHeight="1">
      <c r="G19" s="94" t="str">
        <f>IF(F20&gt;250,"250文字以内で入力してください","文字数OK")</f>
        <v>文字数OK</v>
      </c>
      <c r="H19" s="20"/>
      <c r="I19" s="105"/>
      <c r="J19" s="106"/>
      <c r="K19" s="106"/>
      <c r="L19" s="106"/>
      <c r="M19" s="106"/>
      <c r="N19" s="107"/>
      <c r="O19" s="3"/>
      <c r="P19" s="3"/>
    </row>
    <row r="20" spans="1:17" ht="16.5" customHeight="1">
      <c r="C20" s="69" t="s">
        <v>84</v>
      </c>
      <c r="D20" s="69"/>
      <c r="E20" s="69"/>
      <c r="F20" s="15">
        <f>LEN(C21)</f>
        <v>224</v>
      </c>
      <c r="G20" s="94"/>
      <c r="H20" s="20"/>
      <c r="I20" s="105"/>
      <c r="J20" s="106"/>
      <c r="K20" s="106"/>
      <c r="L20" s="106"/>
      <c r="M20" s="106"/>
      <c r="N20" s="107"/>
      <c r="O20" s="3"/>
      <c r="P20" s="3"/>
    </row>
    <row r="21" spans="1:17" ht="16.5" customHeight="1">
      <c r="B21" s="61" t="s">
        <v>22</v>
      </c>
      <c r="C21" s="79" t="s">
        <v>61</v>
      </c>
      <c r="D21" s="80"/>
      <c r="E21" s="80"/>
      <c r="F21" s="80"/>
      <c r="G21" s="81"/>
      <c r="H21" s="20"/>
      <c r="I21" s="105"/>
      <c r="J21" s="106"/>
      <c r="K21" s="106"/>
      <c r="L21" s="106"/>
      <c r="M21" s="106"/>
      <c r="N21" s="107"/>
      <c r="O21" s="3"/>
      <c r="P21" s="3"/>
    </row>
    <row r="22" spans="1:17" ht="16.5" customHeight="1">
      <c r="B22" s="61"/>
      <c r="C22" s="82"/>
      <c r="D22" s="83"/>
      <c r="E22" s="83"/>
      <c r="F22" s="83"/>
      <c r="G22" s="84"/>
      <c r="H22" s="20"/>
      <c r="I22" s="105"/>
      <c r="J22" s="106"/>
      <c r="K22" s="106"/>
      <c r="L22" s="106"/>
      <c r="M22" s="106"/>
      <c r="N22" s="107"/>
      <c r="O22" s="3"/>
      <c r="P22" s="3"/>
    </row>
    <row r="23" spans="1:17" ht="16.5" customHeight="1">
      <c r="B23" s="61"/>
      <c r="C23" s="82"/>
      <c r="D23" s="83"/>
      <c r="E23" s="83"/>
      <c r="F23" s="83"/>
      <c r="G23" s="84"/>
      <c r="H23" s="20"/>
      <c r="I23" s="105"/>
      <c r="J23" s="106"/>
      <c r="K23" s="106"/>
      <c r="L23" s="106"/>
      <c r="M23" s="106"/>
      <c r="N23" s="107"/>
      <c r="O23" s="3"/>
      <c r="P23" s="3"/>
    </row>
    <row r="24" spans="1:17" ht="16.5" customHeight="1">
      <c r="B24" s="61"/>
      <c r="C24" s="82"/>
      <c r="D24" s="83"/>
      <c r="E24" s="83"/>
      <c r="F24" s="83"/>
      <c r="G24" s="84"/>
      <c r="H24" s="20"/>
      <c r="I24" s="105"/>
      <c r="J24" s="106"/>
      <c r="K24" s="106"/>
      <c r="L24" s="106"/>
      <c r="M24" s="106"/>
      <c r="N24" s="107"/>
      <c r="O24" s="3"/>
      <c r="P24" s="3"/>
    </row>
    <row r="25" spans="1:17" ht="16.5" customHeight="1" thickBot="1">
      <c r="A25" s="18"/>
      <c r="B25" s="61"/>
      <c r="C25" s="82"/>
      <c r="D25" s="83"/>
      <c r="E25" s="83"/>
      <c r="F25" s="83"/>
      <c r="G25" s="84"/>
      <c r="H25" s="20"/>
      <c r="I25" s="108"/>
      <c r="J25" s="109"/>
      <c r="K25" s="109"/>
      <c r="L25" s="109"/>
      <c r="M25" s="109"/>
      <c r="N25" s="110"/>
      <c r="O25" s="3"/>
      <c r="P25" s="3"/>
    </row>
    <row r="26" spans="1:17" ht="16.5" customHeight="1">
      <c r="A26" s="18"/>
      <c r="B26" s="61"/>
      <c r="C26" s="82"/>
      <c r="D26" s="83"/>
      <c r="E26" s="83"/>
      <c r="F26" s="83"/>
      <c r="G26" s="84"/>
      <c r="H26" s="20"/>
      <c r="I26" s="28" t="s">
        <v>77</v>
      </c>
      <c r="J26" s="28"/>
      <c r="K26" s="28"/>
      <c r="L26" s="18">
        <f>LEN(I27)</f>
        <v>11</v>
      </c>
      <c r="M26" s="161" t="str">
        <f>IF(L26&gt;20,"20文字以内で入力してください","文字数OK")</f>
        <v>文字数OK</v>
      </c>
      <c r="N26" s="161"/>
      <c r="O26" s="3"/>
      <c r="P26" s="3"/>
    </row>
    <row r="27" spans="1:17" ht="16.5" customHeight="1">
      <c r="B27" s="61"/>
      <c r="C27" s="82"/>
      <c r="D27" s="83"/>
      <c r="E27" s="83"/>
      <c r="F27" s="83"/>
      <c r="G27" s="84"/>
      <c r="H27" s="20"/>
      <c r="I27" s="99" t="s">
        <v>60</v>
      </c>
      <c r="J27" s="100"/>
      <c r="K27" s="100"/>
      <c r="L27" s="100"/>
      <c r="M27" s="100"/>
      <c r="N27" s="101"/>
      <c r="O27" s="3"/>
      <c r="P27" s="3"/>
    </row>
    <row r="28" spans="1:17" ht="16.5" customHeight="1">
      <c r="B28" s="61"/>
      <c r="C28" s="82"/>
      <c r="D28" s="83"/>
      <c r="E28" s="83"/>
      <c r="F28" s="83"/>
      <c r="G28" s="84"/>
      <c r="H28" s="20"/>
      <c r="M28" s="27"/>
      <c r="N28" s="27"/>
      <c r="O28" s="3"/>
      <c r="P28" s="3"/>
    </row>
    <row r="29" spans="1:17" ht="16.5" customHeight="1">
      <c r="B29" s="61"/>
      <c r="C29" s="82"/>
      <c r="D29" s="83"/>
      <c r="E29" s="83"/>
      <c r="F29" s="83"/>
      <c r="G29" s="84"/>
      <c r="H29" s="20"/>
      <c r="I29" s="26" t="s">
        <v>21</v>
      </c>
      <c r="J29" s="26"/>
      <c r="K29" s="26"/>
      <c r="M29" s="94" t="str">
        <f>IF(L30&gt;80,"80文字以内で入力してください","文字数OK")</f>
        <v>文字数OK</v>
      </c>
      <c r="N29" s="94"/>
      <c r="O29" s="162" t="s">
        <v>59</v>
      </c>
      <c r="P29" s="162"/>
      <c r="Q29" s="162"/>
    </row>
    <row r="30" spans="1:17" ht="16.5" customHeight="1">
      <c r="B30" s="61"/>
      <c r="C30" s="82"/>
      <c r="D30" s="83"/>
      <c r="E30" s="83"/>
      <c r="F30" s="83"/>
      <c r="G30" s="84"/>
      <c r="H30" s="20"/>
      <c r="I30" s="25" t="s">
        <v>78</v>
      </c>
      <c r="L30" s="24">
        <f>LEN(I31)</f>
        <v>70</v>
      </c>
      <c r="M30" s="68"/>
      <c r="N30" s="68"/>
      <c r="O30" s="162"/>
      <c r="P30" s="162"/>
      <c r="Q30" s="162"/>
    </row>
    <row r="31" spans="1:17" ht="16.5" customHeight="1" thickBot="1">
      <c r="C31" s="85"/>
      <c r="D31" s="86"/>
      <c r="E31" s="86"/>
      <c r="F31" s="86"/>
      <c r="G31" s="87"/>
      <c r="H31" s="20"/>
      <c r="I31" s="70" t="s">
        <v>58</v>
      </c>
      <c r="J31" s="71"/>
      <c r="K31" s="71"/>
      <c r="L31" s="71"/>
      <c r="M31" s="71"/>
      <c r="N31" s="72"/>
      <c r="O31" s="162"/>
      <c r="P31" s="162"/>
      <c r="Q31" s="162"/>
    </row>
    <row r="32" spans="1:17" ht="16.5" customHeight="1">
      <c r="C32" s="102" t="s">
        <v>57</v>
      </c>
      <c r="D32" s="121"/>
      <c r="E32" s="122"/>
      <c r="F32" s="12"/>
      <c r="G32" s="12"/>
      <c r="H32" s="20"/>
      <c r="I32" s="73"/>
      <c r="J32" s="74"/>
      <c r="K32" s="74"/>
      <c r="L32" s="74"/>
      <c r="M32" s="74"/>
      <c r="N32" s="75"/>
      <c r="O32" s="162"/>
      <c r="P32" s="162"/>
      <c r="Q32" s="162"/>
    </row>
    <row r="33" spans="2:26" ht="16.5" customHeight="1">
      <c r="C33" s="123"/>
      <c r="D33" s="124"/>
      <c r="E33" s="125"/>
      <c r="F33" s="12"/>
      <c r="G33" s="12"/>
      <c r="H33" s="20"/>
      <c r="I33" s="73"/>
      <c r="J33" s="74"/>
      <c r="K33" s="74"/>
      <c r="L33" s="74"/>
      <c r="M33" s="74"/>
      <c r="N33" s="75"/>
      <c r="O33" s="162"/>
      <c r="P33" s="162"/>
      <c r="Q33" s="162"/>
    </row>
    <row r="34" spans="2:26" ht="16.5" customHeight="1">
      <c r="C34" s="123"/>
      <c r="D34" s="124"/>
      <c r="E34" s="125"/>
      <c r="F34" s="12"/>
      <c r="G34" s="12"/>
      <c r="H34" s="20"/>
      <c r="I34" s="73"/>
      <c r="J34" s="74"/>
      <c r="K34" s="74"/>
      <c r="L34" s="74"/>
      <c r="M34" s="74"/>
      <c r="N34" s="75"/>
      <c r="O34" s="162"/>
      <c r="P34" s="162"/>
      <c r="Q34" s="162"/>
    </row>
    <row r="35" spans="2:26" ht="16.5" customHeight="1">
      <c r="C35" s="123"/>
      <c r="D35" s="124"/>
      <c r="E35" s="125"/>
      <c r="F35" s="12"/>
      <c r="G35" s="12"/>
      <c r="H35" s="20"/>
      <c r="I35" s="76"/>
      <c r="J35" s="77"/>
      <c r="K35" s="77"/>
      <c r="L35" s="77"/>
      <c r="M35" s="77"/>
      <c r="N35" s="78"/>
      <c r="O35" s="162"/>
      <c r="P35" s="162"/>
      <c r="Q35" s="162"/>
    </row>
    <row r="36" spans="2:26" ht="16.5" customHeight="1">
      <c r="C36" s="123"/>
      <c r="D36" s="124"/>
      <c r="E36" s="125"/>
      <c r="F36" s="12"/>
      <c r="G36" s="12"/>
      <c r="H36" s="20"/>
      <c r="I36" s="22"/>
      <c r="J36" s="22"/>
      <c r="K36" s="22"/>
      <c r="L36" s="22"/>
      <c r="M36" s="88" t="str">
        <f>IF(L37&gt;80,"80文字以内で入力してください","文字数OK")</f>
        <v>文字数OK</v>
      </c>
      <c r="N36" s="88"/>
      <c r="O36" s="162"/>
      <c r="P36" s="162"/>
      <c r="Q36" s="162"/>
    </row>
    <row r="37" spans="2:26" ht="16.5" customHeight="1">
      <c r="C37" s="123"/>
      <c r="D37" s="124"/>
      <c r="E37" s="125"/>
      <c r="F37" s="12"/>
      <c r="G37" s="12"/>
      <c r="H37" s="20"/>
      <c r="I37" s="23" t="s">
        <v>79</v>
      </c>
      <c r="J37" s="22"/>
      <c r="K37" s="22"/>
      <c r="L37" s="11">
        <f>LEN(I38)</f>
        <v>73</v>
      </c>
      <c r="M37" s="68"/>
      <c r="N37" s="68"/>
      <c r="O37" s="162"/>
      <c r="P37" s="162"/>
      <c r="Q37" s="162"/>
      <c r="Y37" s="21"/>
      <c r="Z37" s="21"/>
    </row>
    <row r="38" spans="2:26" ht="16.5" customHeight="1">
      <c r="C38" s="123"/>
      <c r="D38" s="124"/>
      <c r="E38" s="125"/>
      <c r="F38" s="12"/>
      <c r="G38" s="12"/>
      <c r="H38" s="20"/>
      <c r="I38" s="79" t="s">
        <v>56</v>
      </c>
      <c r="J38" s="80"/>
      <c r="K38" s="80"/>
      <c r="L38" s="80"/>
      <c r="M38" s="80"/>
      <c r="N38" s="81"/>
      <c r="O38" s="17"/>
      <c r="P38" s="17"/>
      <c r="Q38" s="17"/>
    </row>
    <row r="39" spans="2:26" ht="16.5" customHeight="1">
      <c r="C39" s="123"/>
      <c r="D39" s="124"/>
      <c r="E39" s="125"/>
      <c r="F39" s="12"/>
      <c r="G39" s="12"/>
      <c r="I39" s="82"/>
      <c r="J39" s="83"/>
      <c r="K39" s="83"/>
      <c r="L39" s="83"/>
      <c r="M39" s="83"/>
      <c r="N39" s="84"/>
      <c r="O39" s="17"/>
      <c r="P39" s="17"/>
      <c r="Q39" s="17"/>
    </row>
    <row r="40" spans="2:26" ht="16.5" customHeight="1" thickBot="1">
      <c r="C40" s="126"/>
      <c r="D40" s="127"/>
      <c r="E40" s="128"/>
      <c r="F40" s="19"/>
      <c r="G40" s="111" t="str">
        <f>IF(F41&gt;20,"20文字以内で入力してください","文字数OK")</f>
        <v>文字数OK</v>
      </c>
      <c r="I40" s="82"/>
      <c r="J40" s="83"/>
      <c r="K40" s="83"/>
      <c r="L40" s="83"/>
      <c r="M40" s="83"/>
      <c r="N40" s="84"/>
      <c r="O40" s="17"/>
      <c r="P40" s="17"/>
      <c r="Q40" s="17"/>
    </row>
    <row r="41" spans="2:26" ht="16.5" customHeight="1">
      <c r="C41" s="129" t="s">
        <v>83</v>
      </c>
      <c r="D41" s="129"/>
      <c r="E41" s="129"/>
      <c r="F41" s="18">
        <f>LEN(C42)</f>
        <v>7</v>
      </c>
      <c r="G41" s="111"/>
      <c r="I41" s="82"/>
      <c r="J41" s="83"/>
      <c r="K41" s="83"/>
      <c r="L41" s="83"/>
      <c r="M41" s="83"/>
      <c r="N41" s="84"/>
      <c r="O41" s="17"/>
      <c r="P41" s="17"/>
      <c r="Q41" s="17"/>
    </row>
    <row r="42" spans="2:26" ht="16.5" customHeight="1">
      <c r="C42" s="99" t="s">
        <v>55</v>
      </c>
      <c r="D42" s="100"/>
      <c r="E42" s="100"/>
      <c r="F42" s="101"/>
      <c r="G42" s="16"/>
      <c r="I42" s="85"/>
      <c r="J42" s="86"/>
      <c r="K42" s="86"/>
      <c r="L42" s="86"/>
      <c r="M42" s="86"/>
      <c r="N42" s="87"/>
      <c r="O42" s="3"/>
      <c r="P42" s="3"/>
    </row>
    <row r="43" spans="2:26" ht="16.5" customHeight="1">
      <c r="H43" s="94" t="str">
        <f>IF(G44&gt;200,"200文字以内で入力してください","文字数OK")</f>
        <v>文字数OK</v>
      </c>
      <c r="I43" s="94"/>
      <c r="O43" s="3"/>
      <c r="P43" s="3"/>
    </row>
    <row r="44" spans="2:26" ht="16.5" customHeight="1" thickBot="1">
      <c r="C44" s="95" t="s">
        <v>82</v>
      </c>
      <c r="D44" s="95"/>
      <c r="E44" s="95"/>
      <c r="F44" s="95"/>
      <c r="G44" s="15">
        <f>LEN(C45)</f>
        <v>190</v>
      </c>
      <c r="H44" s="68"/>
      <c r="I44" s="68"/>
      <c r="O44" s="3"/>
      <c r="P44" s="3"/>
    </row>
    <row r="45" spans="2:26" ht="16.5" customHeight="1">
      <c r="B45" s="1" t="s">
        <v>19</v>
      </c>
      <c r="C45" s="79" t="s">
        <v>54</v>
      </c>
      <c r="D45" s="80"/>
      <c r="E45" s="80"/>
      <c r="F45" s="80"/>
      <c r="G45" s="80"/>
      <c r="H45" s="80"/>
      <c r="I45" s="81"/>
      <c r="K45" s="102" t="s">
        <v>53</v>
      </c>
      <c r="L45" s="103"/>
      <c r="M45" s="103"/>
      <c r="N45" s="104"/>
      <c r="O45" s="3"/>
      <c r="P45" s="3"/>
    </row>
    <row r="46" spans="2:26" ht="16.5" customHeight="1">
      <c r="B46" s="1" t="s">
        <v>18</v>
      </c>
      <c r="C46" s="82"/>
      <c r="D46" s="83"/>
      <c r="E46" s="83"/>
      <c r="F46" s="83"/>
      <c r="G46" s="83"/>
      <c r="H46" s="83"/>
      <c r="I46" s="84"/>
      <c r="K46" s="105"/>
      <c r="L46" s="106"/>
      <c r="M46" s="106"/>
      <c r="N46" s="107"/>
      <c r="O46" s="3"/>
      <c r="P46" s="3"/>
    </row>
    <row r="47" spans="2:26" ht="16.5" customHeight="1">
      <c r="C47" s="82"/>
      <c r="D47" s="83"/>
      <c r="E47" s="83"/>
      <c r="F47" s="83"/>
      <c r="G47" s="83"/>
      <c r="H47" s="83"/>
      <c r="I47" s="84"/>
      <c r="K47" s="105"/>
      <c r="L47" s="106"/>
      <c r="M47" s="106"/>
      <c r="N47" s="107"/>
      <c r="O47" s="3"/>
      <c r="P47" s="3"/>
    </row>
    <row r="48" spans="2:26" ht="16.5" customHeight="1">
      <c r="C48" s="82"/>
      <c r="D48" s="83"/>
      <c r="E48" s="83"/>
      <c r="F48" s="83"/>
      <c r="G48" s="83"/>
      <c r="H48" s="83"/>
      <c r="I48" s="84"/>
      <c r="K48" s="105"/>
      <c r="L48" s="106"/>
      <c r="M48" s="106"/>
      <c r="N48" s="107"/>
      <c r="O48" s="3"/>
      <c r="P48" s="3"/>
    </row>
    <row r="49" spans="2:15" ht="16.5" customHeight="1">
      <c r="C49" s="82"/>
      <c r="D49" s="83"/>
      <c r="E49" s="83"/>
      <c r="F49" s="83"/>
      <c r="G49" s="83"/>
      <c r="H49" s="83"/>
      <c r="I49" s="84"/>
      <c r="K49" s="105"/>
      <c r="L49" s="106"/>
      <c r="M49" s="106"/>
      <c r="N49" s="107"/>
      <c r="O49" s="3"/>
    </row>
    <row r="50" spans="2:15" ht="16.5" customHeight="1">
      <c r="C50" s="82"/>
      <c r="D50" s="83"/>
      <c r="E50" s="83"/>
      <c r="F50" s="83"/>
      <c r="G50" s="83"/>
      <c r="H50" s="83"/>
      <c r="I50" s="84"/>
      <c r="K50" s="105"/>
      <c r="L50" s="106"/>
      <c r="M50" s="106"/>
      <c r="N50" s="107"/>
      <c r="O50" s="3"/>
    </row>
    <row r="51" spans="2:15" ht="16.5" customHeight="1">
      <c r="C51" s="85"/>
      <c r="D51" s="86"/>
      <c r="E51" s="86"/>
      <c r="F51" s="86"/>
      <c r="G51" s="86"/>
      <c r="H51" s="86"/>
      <c r="I51" s="87"/>
      <c r="K51" s="105"/>
      <c r="L51" s="106"/>
      <c r="M51" s="106"/>
      <c r="N51" s="107"/>
      <c r="O51" s="3"/>
    </row>
    <row r="52" spans="2:15" ht="16.5" customHeight="1">
      <c r="F52" s="14"/>
      <c r="H52" s="94" t="str">
        <f>IF(G53&gt;200,"200文字以内で入力してください","文字数OK")</f>
        <v>文字数OK</v>
      </c>
      <c r="I52" s="94"/>
      <c r="K52" s="105"/>
      <c r="L52" s="106"/>
      <c r="M52" s="106"/>
      <c r="N52" s="107"/>
      <c r="O52" s="3"/>
    </row>
    <row r="53" spans="2:15" ht="16.5" customHeight="1" thickBot="1">
      <c r="C53" s="144" t="s">
        <v>81</v>
      </c>
      <c r="D53" s="144"/>
      <c r="E53" s="144"/>
      <c r="F53" s="144"/>
      <c r="G53" s="13">
        <f>LEN(C54)</f>
        <v>165</v>
      </c>
      <c r="H53" s="68"/>
      <c r="I53" s="68"/>
      <c r="K53" s="108"/>
      <c r="L53" s="109"/>
      <c r="M53" s="109"/>
      <c r="N53" s="110"/>
      <c r="O53" s="3"/>
    </row>
    <row r="54" spans="2:15" ht="16.5" customHeight="1">
      <c r="B54" s="65" t="s">
        <v>17</v>
      </c>
      <c r="C54" s="79" t="s">
        <v>52</v>
      </c>
      <c r="D54" s="80"/>
      <c r="E54" s="80"/>
      <c r="F54" s="80"/>
      <c r="G54" s="80"/>
      <c r="H54" s="80"/>
      <c r="I54" s="81"/>
      <c r="K54" s="145" t="s">
        <v>87</v>
      </c>
      <c r="L54" s="145"/>
      <c r="M54" s="145"/>
      <c r="N54" s="145"/>
    </row>
    <row r="55" spans="2:15" ht="16.5" customHeight="1">
      <c r="B55" s="65"/>
      <c r="C55" s="82"/>
      <c r="D55" s="83"/>
      <c r="E55" s="83"/>
      <c r="F55" s="83"/>
      <c r="G55" s="83"/>
      <c r="H55" s="83"/>
      <c r="I55" s="84"/>
      <c r="K55" s="130" t="s">
        <v>51</v>
      </c>
      <c r="L55" s="131"/>
      <c r="M55" s="131"/>
      <c r="N55" s="132"/>
    </row>
    <row r="56" spans="2:15" ht="16.5" customHeight="1">
      <c r="B56" s="65"/>
      <c r="C56" s="82"/>
      <c r="D56" s="83"/>
      <c r="E56" s="83"/>
      <c r="F56" s="83"/>
      <c r="G56" s="83"/>
      <c r="H56" s="83"/>
      <c r="I56" s="84"/>
      <c r="K56" s="133"/>
      <c r="L56" s="134"/>
      <c r="M56" s="134"/>
      <c r="N56" s="135"/>
    </row>
    <row r="57" spans="2:15" ht="16.5" customHeight="1">
      <c r="B57" s="65"/>
      <c r="C57" s="82"/>
      <c r="D57" s="83"/>
      <c r="E57" s="83"/>
      <c r="F57" s="83"/>
      <c r="G57" s="83"/>
      <c r="H57" s="83"/>
      <c r="I57" s="84"/>
      <c r="K57" s="12"/>
      <c r="L57" s="11">
        <f>LEN(K55)</f>
        <v>17</v>
      </c>
      <c r="M57" s="89" t="str">
        <f>IF(L57&gt;20,"20文字以内で入力してください","文字数OK")</f>
        <v>文字数OK</v>
      </c>
      <c r="N57" s="89"/>
    </row>
    <row r="58" spans="2:15" ht="16.5" customHeight="1">
      <c r="B58" s="65"/>
      <c r="C58" s="82"/>
      <c r="D58" s="83"/>
      <c r="E58" s="83"/>
      <c r="F58" s="83"/>
      <c r="G58" s="83"/>
      <c r="H58" s="83"/>
      <c r="I58" s="84"/>
      <c r="M58" s="90"/>
      <c r="N58" s="90"/>
    </row>
    <row r="59" spans="2:15" ht="16.5" customHeight="1">
      <c r="B59" s="65"/>
      <c r="C59" s="82"/>
      <c r="D59" s="83"/>
      <c r="E59" s="83"/>
      <c r="F59" s="83"/>
      <c r="G59" s="83"/>
      <c r="H59" s="83"/>
      <c r="I59" s="84"/>
      <c r="K59" s="112"/>
      <c r="L59" s="112"/>
      <c r="M59" s="112"/>
      <c r="N59" s="112"/>
    </row>
    <row r="60" spans="2:15" ht="16.5" customHeight="1">
      <c r="B60" s="65"/>
      <c r="C60" s="85"/>
      <c r="D60" s="86"/>
      <c r="E60" s="86"/>
      <c r="F60" s="86"/>
      <c r="G60" s="86"/>
      <c r="H60" s="86"/>
      <c r="I60" s="87"/>
      <c r="K60" s="112"/>
      <c r="L60" s="112"/>
      <c r="M60" s="112"/>
      <c r="N60" s="112"/>
    </row>
    <row r="61" spans="2:15" ht="15" customHeight="1">
      <c r="M61" s="90"/>
      <c r="N61" s="90"/>
    </row>
    <row r="62" spans="2:15" ht="15" customHeight="1">
      <c r="M62" s="113"/>
      <c r="N62" s="113"/>
    </row>
    <row r="63" spans="2:15" ht="15" customHeight="1">
      <c r="C63" s="114" t="s">
        <v>50</v>
      </c>
      <c r="D63" s="114"/>
      <c r="E63" s="114"/>
      <c r="F63" s="114"/>
      <c r="G63" s="114"/>
      <c r="H63" s="114"/>
      <c r="I63" s="114"/>
      <c r="J63" s="114"/>
      <c r="K63" s="114"/>
      <c r="L63" s="114"/>
      <c r="M63" s="114"/>
      <c r="N63" s="114"/>
    </row>
    <row r="64" spans="2:15" ht="15" customHeight="1">
      <c r="C64" s="10"/>
      <c r="D64" s="10"/>
      <c r="E64" s="10"/>
      <c r="F64" s="10"/>
      <c r="G64" s="10"/>
      <c r="H64" s="10"/>
      <c r="I64" s="10"/>
      <c r="J64" s="10"/>
      <c r="K64" s="10"/>
      <c r="L64" s="10"/>
      <c r="M64" s="10"/>
      <c r="N64" s="10"/>
    </row>
    <row r="65" spans="2:15" ht="16.5" customHeight="1">
      <c r="C65" s="143" t="s">
        <v>15</v>
      </c>
      <c r="D65" s="143"/>
      <c r="E65" s="143"/>
      <c r="F65" s="143"/>
      <c r="G65" s="143"/>
      <c r="I65" s="55" t="s">
        <v>49</v>
      </c>
      <c r="K65" s="8" t="s">
        <v>13</v>
      </c>
      <c r="L65" s="91" t="s">
        <v>48</v>
      </c>
      <c r="M65" s="92"/>
      <c r="N65" s="93"/>
      <c r="O65" s="1" t="s">
        <v>12</v>
      </c>
    </row>
    <row r="66" spans="2:15" ht="16.5" customHeight="1">
      <c r="C66" s="118" t="s">
        <v>47</v>
      </c>
      <c r="D66" s="119"/>
      <c r="E66" s="119"/>
      <c r="F66" s="119"/>
      <c r="G66" s="119"/>
      <c r="H66" s="120"/>
      <c r="I66" s="115" t="s">
        <v>11</v>
      </c>
    </row>
    <row r="67" spans="2:15" ht="16.5" customHeight="1">
      <c r="B67" s="7" t="s">
        <v>8</v>
      </c>
      <c r="C67" s="62" t="s">
        <v>46</v>
      </c>
      <c r="D67" s="63"/>
      <c r="E67" s="63"/>
      <c r="F67" s="63"/>
      <c r="G67" s="63"/>
      <c r="H67" s="64"/>
      <c r="I67" s="116"/>
      <c r="K67" s="2" t="s">
        <v>9</v>
      </c>
      <c r="L67" s="96" t="s">
        <v>45</v>
      </c>
      <c r="M67" s="97"/>
      <c r="N67" s="98"/>
      <c r="O67" s="1" t="s">
        <v>1</v>
      </c>
    </row>
    <row r="68" spans="2:15" ht="16.5" customHeight="1">
      <c r="B68" s="7" t="s">
        <v>8</v>
      </c>
      <c r="C68" s="62" t="s">
        <v>44</v>
      </c>
      <c r="D68" s="63"/>
      <c r="E68" s="63"/>
      <c r="F68" s="63"/>
      <c r="G68" s="63"/>
      <c r="H68" s="64"/>
      <c r="I68" s="116"/>
      <c r="K68" s="2" t="s">
        <v>6</v>
      </c>
      <c r="L68" s="6">
        <v>3</v>
      </c>
      <c r="M68" s="54" t="s">
        <v>5</v>
      </c>
      <c r="N68" s="10"/>
      <c r="O68" s="1" t="s">
        <v>4</v>
      </c>
    </row>
    <row r="69" spans="2:15" ht="16.5" customHeight="1">
      <c r="B69" s="53" t="s">
        <v>3</v>
      </c>
      <c r="C69" s="138" t="s">
        <v>43</v>
      </c>
      <c r="D69" s="139"/>
      <c r="E69" s="139"/>
      <c r="F69" s="139"/>
      <c r="G69" s="139"/>
      <c r="H69" s="140"/>
      <c r="I69" s="117"/>
      <c r="J69" s="3"/>
      <c r="K69" s="2" t="s">
        <v>2</v>
      </c>
      <c r="L69" s="96" t="s">
        <v>42</v>
      </c>
      <c r="M69" s="97"/>
      <c r="N69" s="98"/>
      <c r="O69" s="1" t="s">
        <v>1</v>
      </c>
    </row>
    <row r="70" spans="2:15">
      <c r="B70" s="1" t="s">
        <v>41</v>
      </c>
    </row>
  </sheetData>
  <mergeCells count="59">
    <mergeCell ref="F5:I5"/>
    <mergeCell ref="K5:L5"/>
    <mergeCell ref="C1:G1"/>
    <mergeCell ref="K1:K2"/>
    <mergeCell ref="L1:N2"/>
    <mergeCell ref="C2:J2"/>
    <mergeCell ref="K4:L4"/>
    <mergeCell ref="D6:I6"/>
    <mergeCell ref="K6:L6"/>
    <mergeCell ref="I7:J7"/>
    <mergeCell ref="K7:L7"/>
    <mergeCell ref="I8:J8"/>
    <mergeCell ref="K8:L8"/>
    <mergeCell ref="G9:G10"/>
    <mergeCell ref="P9:R9"/>
    <mergeCell ref="B11:B13"/>
    <mergeCell ref="C11:G13"/>
    <mergeCell ref="I11:N25"/>
    <mergeCell ref="G14:G15"/>
    <mergeCell ref="B16:B18"/>
    <mergeCell ref="C16:G18"/>
    <mergeCell ref="G19:G20"/>
    <mergeCell ref="C20:E20"/>
    <mergeCell ref="O29:Q37"/>
    <mergeCell ref="I31:N35"/>
    <mergeCell ref="C32:E40"/>
    <mergeCell ref="M36:N37"/>
    <mergeCell ref="I38:N42"/>
    <mergeCell ref="C21:G31"/>
    <mergeCell ref="M26:N26"/>
    <mergeCell ref="I27:N27"/>
    <mergeCell ref="M29:N30"/>
    <mergeCell ref="K45:N53"/>
    <mergeCell ref="H52:I53"/>
    <mergeCell ref="C53:F53"/>
    <mergeCell ref="C45:I51"/>
    <mergeCell ref="B21:B30"/>
    <mergeCell ref="G40:G41"/>
    <mergeCell ref="C41:E41"/>
    <mergeCell ref="C42:F42"/>
    <mergeCell ref="H43:I44"/>
    <mergeCell ref="C44:F44"/>
    <mergeCell ref="B54:B60"/>
    <mergeCell ref="C54:I60"/>
    <mergeCell ref="K54:N54"/>
    <mergeCell ref="K55:N56"/>
    <mergeCell ref="M57:N58"/>
    <mergeCell ref="K59:N60"/>
    <mergeCell ref="C69:H69"/>
    <mergeCell ref="L69:N69"/>
    <mergeCell ref="M61:N62"/>
    <mergeCell ref="C63:N63"/>
    <mergeCell ref="C65:G65"/>
    <mergeCell ref="L65:N65"/>
    <mergeCell ref="C66:H66"/>
    <mergeCell ref="I66:I69"/>
    <mergeCell ref="C67:H67"/>
    <mergeCell ref="L67:N67"/>
    <mergeCell ref="C68:H68"/>
  </mergeCells>
  <phoneticPr fontId="2"/>
  <dataValidations count="3">
    <dataValidation type="list" allowBlank="1" showInputMessage="1" showErrorMessage="1" sqref="L69:N69" xr:uid="{00000000-0002-0000-0100-000000000000}">
      <formula1>"選択してください,実践,知識の提供・普及啓発,調査研究,国際会議"</formula1>
    </dataValidation>
    <dataValidation type="list" allowBlank="1" showInputMessage="1" showErrorMessage="1" sqref="L67:N67" xr:uid="{00000000-0002-0000-0100-000001000000}">
      <formula1>"選択してください,はじめる助成,つづける助成,ひろげる助成,フロントランナー助成,プラットフォーム助成,復興支援助成,特別助成,LOVE BLUE助成"</formula1>
    </dataValidation>
    <dataValidation type="list" allowBlank="1" showInputMessage="1" showErrorMessage="1" sqref="D5" xr:uid="{00000000-0002-0000-0100-000002000000}">
      <formula1>"選択してください,任意団体,（認特）,（特非）,一般社団法人,公益社団法人,一般財団法人,公益社団法人,公益財団法人"</formula1>
    </dataValidation>
  </dataValidations>
  <pageMargins left="0.70866141732283472" right="0.31496062992125984" top="0.62992125984251968" bottom="0.62992125984251968" header="0.31496062992125984" footer="0.31496062992125984"/>
  <pageSetup paperSize="9" scale="67"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HP★様式 (5-2) </vt:lpstr>
      <vt:lpstr>様式 (5-2)記載例</vt:lpstr>
      <vt:lpstr>'HP★様式 (5-2) '!Print_Area</vt:lpstr>
      <vt:lpstr>'様式 (5-2)記載例'!Print_Area</vt:lpstr>
    </vt:vector>
  </TitlesOfParts>
  <Company>環境再生保全機構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環境再生保全機構</dc:creator>
  <cp:lastModifiedBy>Microsoft Office User</cp:lastModifiedBy>
  <cp:lastPrinted>2020-03-26T13:04:28Z</cp:lastPrinted>
  <dcterms:created xsi:type="dcterms:W3CDTF">2018-02-27T05:45:26Z</dcterms:created>
  <dcterms:modified xsi:type="dcterms:W3CDTF">2020-04-02T11:12:00Z</dcterms:modified>
</cp:coreProperties>
</file>